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115" windowHeight="9540"/>
  </bookViews>
  <sheets>
    <sheet name="Hoja2" sheetId="2" r:id="rId1"/>
    <sheet name="Hoja1" sheetId="4" r:id="rId2"/>
    <sheet name="Hoja3" sheetId="5" r:id="rId3"/>
  </sheets>
  <calcPr calcId="145621"/>
</workbook>
</file>

<file path=xl/calcChain.xml><?xml version="1.0" encoding="utf-8"?>
<calcChain xmlns="http://schemas.openxmlformats.org/spreadsheetml/2006/main">
  <c r="Q6" i="2" l="1"/>
  <c r="Q14" i="2"/>
  <c r="M20" i="2"/>
  <c r="O21" i="2"/>
  <c r="P21" i="2" s="1"/>
  <c r="Q22" i="2"/>
  <c r="M28" i="2"/>
  <c r="M36" i="2"/>
  <c r="Q46" i="2"/>
  <c r="L51" i="2"/>
  <c r="L59" i="2"/>
  <c r="L67" i="2"/>
  <c r="N68" i="2"/>
  <c r="L71" i="2"/>
  <c r="D3" i="2"/>
  <c r="L3" i="2" s="1"/>
  <c r="D4" i="2"/>
  <c r="O4" i="2" s="1"/>
  <c r="P4" i="2" s="1"/>
  <c r="D5" i="2"/>
  <c r="L5" i="2" s="1"/>
  <c r="D6" i="2"/>
  <c r="M6" i="2" s="1"/>
  <c r="D7" i="2"/>
  <c r="O7" i="2" s="1"/>
  <c r="P7" i="2" s="1"/>
  <c r="D8" i="2"/>
  <c r="Q8" i="2" s="1"/>
  <c r="D9" i="2"/>
  <c r="L9" i="2" s="1"/>
  <c r="D10" i="2"/>
  <c r="M10" i="2" s="1"/>
  <c r="D11" i="2"/>
  <c r="O11" i="2" s="1"/>
  <c r="P11" i="2" s="1"/>
  <c r="D12" i="2"/>
  <c r="Q12" i="2" s="1"/>
  <c r="D13" i="2"/>
  <c r="L13" i="2" s="1"/>
  <c r="D14" i="2"/>
  <c r="M14" i="2" s="1"/>
  <c r="D15" i="2"/>
  <c r="O15" i="2" s="1"/>
  <c r="P15" i="2" s="1"/>
  <c r="D16" i="2"/>
  <c r="Q16" i="2" s="1"/>
  <c r="D17" i="2"/>
  <c r="L17" i="2" s="1"/>
  <c r="D18" i="2"/>
  <c r="M18" i="2" s="1"/>
  <c r="D19" i="2"/>
  <c r="O19" i="2" s="1"/>
  <c r="P19" i="2" s="1"/>
  <c r="D20" i="2"/>
  <c r="Q20" i="2" s="1"/>
  <c r="D21" i="2"/>
  <c r="L21" i="2" s="1"/>
  <c r="D22" i="2"/>
  <c r="M22" i="2" s="1"/>
  <c r="D23" i="2"/>
  <c r="O23" i="2" s="1"/>
  <c r="P23" i="2" s="1"/>
  <c r="D24" i="2"/>
  <c r="Q24" i="2" s="1"/>
  <c r="D25" i="2"/>
  <c r="L25" i="2" s="1"/>
  <c r="D26" i="2"/>
  <c r="M26" i="2" s="1"/>
  <c r="D27" i="2"/>
  <c r="O27" i="2" s="1"/>
  <c r="P27" i="2" s="1"/>
  <c r="D28" i="2"/>
  <c r="Q28" i="2" s="1"/>
  <c r="D29" i="2"/>
  <c r="L29" i="2" s="1"/>
  <c r="D30" i="2"/>
  <c r="M30" i="2" s="1"/>
  <c r="D31" i="2"/>
  <c r="O31" i="2" s="1"/>
  <c r="P31" i="2" s="1"/>
  <c r="D32" i="2"/>
  <c r="Q32" i="2" s="1"/>
  <c r="D33" i="2"/>
  <c r="L33" i="2" s="1"/>
  <c r="D34" i="2"/>
  <c r="M34" i="2" s="1"/>
  <c r="D35" i="2"/>
  <c r="O35" i="2" s="1"/>
  <c r="P35" i="2" s="1"/>
  <c r="D36" i="2"/>
  <c r="Q36" i="2" s="1"/>
  <c r="D37" i="2"/>
  <c r="L37" i="2" s="1"/>
  <c r="D38" i="2"/>
  <c r="M38" i="2" s="1"/>
  <c r="D39" i="2"/>
  <c r="O39" i="2" s="1"/>
  <c r="P39" i="2" s="1"/>
  <c r="D40" i="2"/>
  <c r="Q40" i="2" s="1"/>
  <c r="D41" i="2"/>
  <c r="L41" i="2" s="1"/>
  <c r="D42" i="2"/>
  <c r="M42" i="2" s="1"/>
  <c r="D43" i="2"/>
  <c r="O43" i="2" s="1"/>
  <c r="P43" i="2" s="1"/>
  <c r="D44" i="2"/>
  <c r="Q44" i="2" s="1"/>
  <c r="D45" i="2"/>
  <c r="L45" i="2" s="1"/>
  <c r="D46" i="2"/>
  <c r="M46" i="2" s="1"/>
  <c r="D47" i="2"/>
  <c r="O47" i="2" s="1"/>
  <c r="P47" i="2" s="1"/>
  <c r="D48" i="2"/>
  <c r="L48" i="2" s="1"/>
  <c r="D49" i="2"/>
  <c r="L49" i="2" s="1"/>
  <c r="D50" i="2"/>
  <c r="N50" i="2" s="1"/>
  <c r="D51" i="2"/>
  <c r="Q51" i="2" s="1"/>
  <c r="D52" i="2"/>
  <c r="L52" i="2" s="1"/>
  <c r="D53" i="2"/>
  <c r="L53" i="2" s="1"/>
  <c r="D54" i="2"/>
  <c r="N54" i="2" s="1"/>
  <c r="D55" i="2"/>
  <c r="Q55" i="2" s="1"/>
  <c r="D56" i="2"/>
  <c r="N56" i="2" s="1"/>
  <c r="D57" i="2"/>
  <c r="L57" i="2" s="1"/>
  <c r="D58" i="2"/>
  <c r="N58" i="2" s="1"/>
  <c r="D59" i="2"/>
  <c r="Q59" i="2" s="1"/>
  <c r="D60" i="2"/>
  <c r="L60" i="2" s="1"/>
  <c r="D61" i="2"/>
  <c r="L61" i="2" s="1"/>
  <c r="D62" i="2"/>
  <c r="N62" i="2" s="1"/>
  <c r="D63" i="2"/>
  <c r="Q63" i="2" s="1"/>
  <c r="D64" i="2"/>
  <c r="L64" i="2" s="1"/>
  <c r="D65" i="2"/>
  <c r="L65" i="2" s="1"/>
  <c r="D66" i="2"/>
  <c r="N66" i="2" s="1"/>
  <c r="D67" i="2"/>
  <c r="Q67" i="2" s="1"/>
  <c r="D68" i="2"/>
  <c r="L68" i="2" s="1"/>
  <c r="D69" i="2"/>
  <c r="L69" i="2" s="1"/>
  <c r="D70" i="2"/>
  <c r="N70" i="2" s="1"/>
  <c r="D71" i="2"/>
  <c r="Q71" i="2" s="1"/>
  <c r="D2" i="2"/>
  <c r="Q2" i="2" s="1"/>
  <c r="Q34" i="2" l="1"/>
  <c r="O45" i="2"/>
  <c r="P45" i="2" s="1"/>
  <c r="N60" i="2"/>
  <c r="Q42" i="2"/>
  <c r="O29" i="2"/>
  <c r="P29" i="2" s="1"/>
  <c r="O17" i="2"/>
  <c r="P17" i="2" s="1"/>
  <c r="L55" i="2"/>
  <c r="Q38" i="2"/>
  <c r="Q26" i="2"/>
  <c r="O13" i="2"/>
  <c r="P13" i="2" s="1"/>
  <c r="O9" i="2"/>
  <c r="P9" i="2" s="1"/>
  <c r="O41" i="2"/>
  <c r="P41" i="2" s="1"/>
  <c r="N52" i="2"/>
  <c r="O37" i="2"/>
  <c r="P37" i="2" s="1"/>
  <c r="O25" i="2"/>
  <c r="P25" i="2" s="1"/>
  <c r="M12" i="2"/>
  <c r="Q10" i="2"/>
  <c r="O33" i="2"/>
  <c r="P33" i="2" s="1"/>
  <c r="L63" i="2"/>
  <c r="M44" i="2"/>
  <c r="Q30" i="2"/>
  <c r="Q18" i="2"/>
  <c r="N5" i="2"/>
  <c r="M32" i="2"/>
  <c r="M24" i="2"/>
  <c r="M16" i="2"/>
  <c r="M8" i="2"/>
  <c r="O71" i="2"/>
  <c r="P71" i="2" s="1"/>
  <c r="M70" i="2"/>
  <c r="Q68" i="2"/>
  <c r="O67" i="2"/>
  <c r="P67" i="2" s="1"/>
  <c r="M66" i="2"/>
  <c r="Q64" i="2"/>
  <c r="O63" i="2"/>
  <c r="P63" i="2" s="1"/>
  <c r="M62" i="2"/>
  <c r="Q60" i="2"/>
  <c r="O59" i="2"/>
  <c r="P59" i="2" s="1"/>
  <c r="M58" i="2"/>
  <c r="Q56" i="2"/>
  <c r="O55" i="2"/>
  <c r="P55" i="2" s="1"/>
  <c r="M54" i="2"/>
  <c r="Q52" i="2"/>
  <c r="O51" i="2"/>
  <c r="P51" i="2" s="1"/>
  <c r="M50" i="2"/>
  <c r="Q48" i="2"/>
  <c r="N47" i="2"/>
  <c r="L46" i="2"/>
  <c r="N43" i="2"/>
  <c r="L42" i="2"/>
  <c r="N39" i="2"/>
  <c r="L38" i="2"/>
  <c r="N35" i="2"/>
  <c r="L34" i="2"/>
  <c r="N31" i="2"/>
  <c r="L30" i="2"/>
  <c r="N27" i="2"/>
  <c r="L26" i="2"/>
  <c r="N23" i="2"/>
  <c r="L22" i="2"/>
  <c r="N19" i="2"/>
  <c r="L18" i="2"/>
  <c r="N15" i="2"/>
  <c r="L14" i="2"/>
  <c r="N11" i="2"/>
  <c r="L10" i="2"/>
  <c r="N7" i="2"/>
  <c r="L6" i="2"/>
  <c r="N4" i="2"/>
  <c r="L2" i="2"/>
  <c r="N71" i="2"/>
  <c r="L70" i="2"/>
  <c r="N67" i="2"/>
  <c r="L66" i="2"/>
  <c r="N63" i="2"/>
  <c r="L62" i="2"/>
  <c r="N59" i="2"/>
  <c r="L58" i="2"/>
  <c r="N55" i="2"/>
  <c r="L54" i="2"/>
  <c r="N51" i="2"/>
  <c r="L50" i="2"/>
  <c r="M47" i="2"/>
  <c r="Q45" i="2"/>
  <c r="O44" i="2"/>
  <c r="P44" i="2" s="1"/>
  <c r="M43" i="2"/>
  <c r="Q41" i="2"/>
  <c r="O40" i="2"/>
  <c r="P40" i="2" s="1"/>
  <c r="M39" i="2"/>
  <c r="Q37" i="2"/>
  <c r="O36" i="2"/>
  <c r="P36" i="2" s="1"/>
  <c r="M35" i="2"/>
  <c r="Q33" i="2"/>
  <c r="O32" i="2"/>
  <c r="P32" i="2" s="1"/>
  <c r="M31" i="2"/>
  <c r="Q29" i="2"/>
  <c r="O28" i="2"/>
  <c r="P28" i="2" s="1"/>
  <c r="M27" i="2"/>
  <c r="Q25" i="2"/>
  <c r="O24" i="2"/>
  <c r="P24" i="2" s="1"/>
  <c r="M23" i="2"/>
  <c r="Q21" i="2"/>
  <c r="O20" i="2"/>
  <c r="P20" i="2" s="1"/>
  <c r="M19" i="2"/>
  <c r="Q17" i="2"/>
  <c r="O16" i="2"/>
  <c r="P16" i="2" s="1"/>
  <c r="M15" i="2"/>
  <c r="Q13" i="2"/>
  <c r="O12" i="2"/>
  <c r="P12" i="2" s="1"/>
  <c r="M11" i="2"/>
  <c r="Q9" i="2"/>
  <c r="O8" i="2"/>
  <c r="P8" i="2" s="1"/>
  <c r="M7" i="2"/>
  <c r="Q5" i="2"/>
  <c r="M4" i="2"/>
  <c r="N2" i="2"/>
  <c r="M2" i="2"/>
  <c r="M71" i="2"/>
  <c r="Q69" i="2"/>
  <c r="O68" i="2"/>
  <c r="P68" i="2" s="1"/>
  <c r="M67" i="2"/>
  <c r="Q65" i="2"/>
  <c r="O64" i="2"/>
  <c r="P64" i="2" s="1"/>
  <c r="M63" i="2"/>
  <c r="Q61" i="2"/>
  <c r="O60" i="2"/>
  <c r="P60" i="2" s="1"/>
  <c r="M59" i="2"/>
  <c r="Q57" i="2"/>
  <c r="O56" i="2"/>
  <c r="P56" i="2" s="1"/>
  <c r="M55" i="2"/>
  <c r="Q53" i="2"/>
  <c r="O52" i="2"/>
  <c r="P52" i="2" s="1"/>
  <c r="M51" i="2"/>
  <c r="Q49" i="2"/>
  <c r="O48" i="2"/>
  <c r="P48" i="2" s="1"/>
  <c r="L47" i="2"/>
  <c r="N44" i="2"/>
  <c r="L43" i="2"/>
  <c r="N40" i="2"/>
  <c r="L39" i="2"/>
  <c r="N36" i="2"/>
  <c r="L35" i="2"/>
  <c r="N32" i="2"/>
  <c r="L31" i="2"/>
  <c r="N28" i="2"/>
  <c r="L27" i="2"/>
  <c r="N24" i="2"/>
  <c r="L23" i="2"/>
  <c r="N20" i="2"/>
  <c r="L19" i="2"/>
  <c r="N16" i="2"/>
  <c r="L15" i="2"/>
  <c r="N12" i="2"/>
  <c r="L11" i="2"/>
  <c r="N8" i="2"/>
  <c r="L7" i="2"/>
  <c r="O5" i="2"/>
  <c r="P5" i="2" s="1"/>
  <c r="L4" i="2"/>
  <c r="N48" i="2"/>
  <c r="Q3" i="2"/>
  <c r="N64" i="2"/>
  <c r="O2" i="2"/>
  <c r="P2" i="2" s="1"/>
  <c r="Q70" i="2"/>
  <c r="O69" i="2"/>
  <c r="P69" i="2" s="1"/>
  <c r="M68" i="2"/>
  <c r="Q66" i="2"/>
  <c r="O65" i="2"/>
  <c r="P65" i="2" s="1"/>
  <c r="M64" i="2"/>
  <c r="Q62" i="2"/>
  <c r="O61" i="2"/>
  <c r="P61" i="2" s="1"/>
  <c r="M60" i="2"/>
  <c r="Q58" i="2"/>
  <c r="O57" i="2"/>
  <c r="P57" i="2" s="1"/>
  <c r="M56" i="2"/>
  <c r="Q54" i="2"/>
  <c r="O53" i="2"/>
  <c r="P53" i="2" s="1"/>
  <c r="M52" i="2"/>
  <c r="Q50" i="2"/>
  <c r="O49" i="2"/>
  <c r="P49" i="2" s="1"/>
  <c r="M48" i="2"/>
  <c r="N45" i="2"/>
  <c r="L44" i="2"/>
  <c r="N41" i="2"/>
  <c r="L40" i="2"/>
  <c r="N37" i="2"/>
  <c r="L36" i="2"/>
  <c r="N33" i="2"/>
  <c r="L32" i="2"/>
  <c r="N29" i="2"/>
  <c r="L28" i="2"/>
  <c r="N25" i="2"/>
  <c r="L24" i="2"/>
  <c r="N21" i="2"/>
  <c r="L20" i="2"/>
  <c r="N17" i="2"/>
  <c r="L16" i="2"/>
  <c r="N13" i="2"/>
  <c r="L12" i="2"/>
  <c r="N9" i="2"/>
  <c r="L8" i="2"/>
  <c r="M5" i="2"/>
  <c r="O3" i="2"/>
  <c r="P3" i="2" s="1"/>
  <c r="N69" i="2"/>
  <c r="N65" i="2"/>
  <c r="N61" i="2"/>
  <c r="N57" i="2"/>
  <c r="L56" i="2"/>
  <c r="N53" i="2"/>
  <c r="N49" i="2"/>
  <c r="O46" i="2"/>
  <c r="P46" i="2" s="1"/>
  <c r="M45" i="2"/>
  <c r="Q43" i="2"/>
  <c r="O42" i="2"/>
  <c r="P42" i="2" s="1"/>
  <c r="M41" i="2"/>
  <c r="Q39" i="2"/>
  <c r="O38" i="2"/>
  <c r="P38" i="2" s="1"/>
  <c r="M37" i="2"/>
  <c r="Q35" i="2"/>
  <c r="O34" i="2"/>
  <c r="P34" i="2" s="1"/>
  <c r="M33" i="2"/>
  <c r="Q31" i="2"/>
  <c r="O30" i="2"/>
  <c r="P30" i="2" s="1"/>
  <c r="M29" i="2"/>
  <c r="Q27" i="2"/>
  <c r="O26" i="2"/>
  <c r="P26" i="2" s="1"/>
  <c r="M25" i="2"/>
  <c r="Q23" i="2"/>
  <c r="O22" i="2"/>
  <c r="P22" i="2" s="1"/>
  <c r="M21" i="2"/>
  <c r="Q19" i="2"/>
  <c r="O18" i="2"/>
  <c r="P18" i="2" s="1"/>
  <c r="M17" i="2"/>
  <c r="Q15" i="2"/>
  <c r="O14" i="2"/>
  <c r="P14" i="2" s="1"/>
  <c r="M13" i="2"/>
  <c r="Q11" i="2"/>
  <c r="O10" i="2"/>
  <c r="P10" i="2" s="1"/>
  <c r="M9" i="2"/>
  <c r="Q7" i="2"/>
  <c r="O6" i="2"/>
  <c r="P6" i="2" s="1"/>
  <c r="N3" i="2"/>
  <c r="M40" i="2"/>
  <c r="O70" i="2"/>
  <c r="P70" i="2" s="1"/>
  <c r="M69" i="2"/>
  <c r="O66" i="2"/>
  <c r="P66" i="2" s="1"/>
  <c r="M65" i="2"/>
  <c r="O62" i="2"/>
  <c r="P62" i="2" s="1"/>
  <c r="M61" i="2"/>
  <c r="O58" i="2"/>
  <c r="P58" i="2" s="1"/>
  <c r="M57" i="2"/>
  <c r="O54" i="2"/>
  <c r="P54" i="2" s="1"/>
  <c r="M53" i="2"/>
  <c r="O50" i="2"/>
  <c r="P50" i="2" s="1"/>
  <c r="M49" i="2"/>
  <c r="Q47" i="2"/>
  <c r="N46" i="2"/>
  <c r="N42" i="2"/>
  <c r="N38" i="2"/>
  <c r="N34" i="2"/>
  <c r="N30" i="2"/>
  <c r="N26" i="2"/>
  <c r="N22" i="2"/>
  <c r="N18" i="2"/>
  <c r="N14" i="2"/>
  <c r="N10" i="2"/>
  <c r="N6" i="2"/>
  <c r="Q4" i="2"/>
  <c r="M3" i="2"/>
  <c r="E1137" i="4"/>
  <c r="F1137" i="4"/>
  <c r="E1138" i="4"/>
  <c r="F1138" i="4"/>
  <c r="E1139" i="4"/>
  <c r="F1139" i="4"/>
  <c r="E1140" i="4"/>
  <c r="F1140" i="4"/>
  <c r="E1141" i="4"/>
  <c r="F1141" i="4"/>
  <c r="E1142" i="4"/>
  <c r="F1142" i="4"/>
  <c r="E1143" i="4"/>
  <c r="F1143" i="4"/>
  <c r="E1144" i="4"/>
  <c r="F1144" i="4"/>
  <c r="E1145" i="4"/>
  <c r="F1145" i="4"/>
  <c r="E1146" i="4"/>
  <c r="F1146" i="4"/>
  <c r="E1147" i="4"/>
  <c r="F1147" i="4"/>
  <c r="E1148" i="4"/>
  <c r="F1148" i="4"/>
  <c r="E1149" i="4"/>
  <c r="F1149" i="4"/>
  <c r="E1150" i="4"/>
  <c r="F1150" i="4"/>
  <c r="E1151" i="4"/>
  <c r="F1151" i="4"/>
  <c r="E1152" i="4"/>
  <c r="F1152" i="4"/>
  <c r="E1153" i="4"/>
  <c r="F1153" i="4"/>
  <c r="E1154" i="4"/>
  <c r="F1154" i="4"/>
  <c r="E1155" i="4"/>
  <c r="F1155" i="4"/>
  <c r="E1156" i="4"/>
  <c r="F1156" i="4"/>
  <c r="E1157" i="4"/>
  <c r="F1157" i="4"/>
  <c r="E1158" i="4"/>
  <c r="F1158" i="4"/>
  <c r="E1159" i="4"/>
  <c r="F1159" i="4"/>
  <c r="E1160" i="4"/>
  <c r="F1160" i="4"/>
  <c r="E1161" i="4"/>
  <c r="F1161" i="4"/>
  <c r="E1162" i="4"/>
  <c r="F1162" i="4"/>
  <c r="E1163" i="4"/>
  <c r="F1163" i="4"/>
  <c r="E1164" i="4"/>
  <c r="F1164" i="4"/>
  <c r="E1165" i="4"/>
  <c r="F1165" i="4"/>
  <c r="E1166" i="4"/>
  <c r="F1166" i="4"/>
  <c r="E1167" i="4"/>
  <c r="F1167" i="4"/>
  <c r="E1168" i="4"/>
  <c r="F1168" i="4"/>
  <c r="E1169" i="4"/>
  <c r="F1169" i="4"/>
  <c r="E1170" i="4"/>
  <c r="F1170" i="4"/>
  <c r="E1171" i="4"/>
  <c r="F1171" i="4"/>
  <c r="E1172" i="4"/>
  <c r="F1172" i="4"/>
  <c r="E1173" i="4"/>
  <c r="F1173" i="4"/>
  <c r="E1174" i="4"/>
  <c r="F1174" i="4"/>
  <c r="E1175" i="4"/>
  <c r="F1175" i="4"/>
  <c r="E1176" i="4"/>
  <c r="F1176" i="4"/>
  <c r="E1177" i="4"/>
  <c r="F1177" i="4"/>
  <c r="E1178" i="4"/>
  <c r="F1178" i="4"/>
  <c r="E1179" i="4"/>
  <c r="F1179" i="4"/>
  <c r="E1180" i="4"/>
  <c r="F1180" i="4"/>
  <c r="E1181" i="4"/>
  <c r="F1181" i="4"/>
  <c r="E1182" i="4"/>
  <c r="F1182" i="4"/>
  <c r="E1183" i="4"/>
  <c r="F1183" i="4"/>
  <c r="E1184" i="4"/>
  <c r="F1184" i="4"/>
  <c r="E1185" i="4"/>
  <c r="F1185" i="4"/>
  <c r="E1186" i="4"/>
  <c r="F1186" i="4"/>
  <c r="E1187" i="4"/>
  <c r="F1187" i="4"/>
  <c r="E1188" i="4"/>
  <c r="F1188" i="4"/>
  <c r="E1189" i="4"/>
  <c r="F1189" i="4"/>
  <c r="E1190" i="4"/>
  <c r="F1190" i="4"/>
  <c r="E1191" i="4"/>
  <c r="F1191" i="4"/>
  <c r="E1192" i="4"/>
  <c r="F1192" i="4"/>
  <c r="E1193" i="4"/>
  <c r="F1193" i="4"/>
  <c r="E1194" i="4"/>
  <c r="F1194" i="4"/>
  <c r="E1195" i="4"/>
  <c r="F1195" i="4"/>
  <c r="E1196" i="4"/>
  <c r="F1196" i="4"/>
  <c r="E1197" i="4"/>
  <c r="F1197" i="4"/>
  <c r="E1198" i="4"/>
  <c r="F1198" i="4"/>
  <c r="E1199" i="4"/>
  <c r="F1199" i="4"/>
  <c r="E1200" i="4"/>
  <c r="F1200" i="4"/>
  <c r="E1201" i="4"/>
  <c r="F1201" i="4"/>
  <c r="E1202" i="4"/>
  <c r="F1202" i="4"/>
  <c r="E1203" i="4"/>
  <c r="F1203" i="4"/>
  <c r="E1204" i="4"/>
  <c r="F1204" i="4"/>
  <c r="E1205" i="4"/>
  <c r="F1205" i="4"/>
  <c r="E1206" i="4"/>
  <c r="F1206" i="4"/>
  <c r="E1207" i="4"/>
  <c r="F1207" i="4"/>
  <c r="E1208" i="4"/>
  <c r="F1208" i="4"/>
  <c r="E1209" i="4"/>
  <c r="F1209" i="4"/>
  <c r="E1210" i="4"/>
  <c r="F1210" i="4"/>
  <c r="E1211" i="4"/>
  <c r="F1211" i="4"/>
  <c r="E1212" i="4"/>
  <c r="F1212" i="4"/>
  <c r="E1213" i="4"/>
  <c r="F1213" i="4"/>
  <c r="E1214" i="4"/>
  <c r="F1214" i="4"/>
  <c r="E1215" i="4"/>
  <c r="F1215" i="4"/>
  <c r="E1216" i="4"/>
  <c r="F1216" i="4"/>
  <c r="E1217" i="4"/>
  <c r="F1217" i="4"/>
  <c r="E1218" i="4"/>
  <c r="F1218" i="4"/>
  <c r="E1219" i="4"/>
  <c r="F1219" i="4"/>
  <c r="E1220" i="4"/>
  <c r="F1220" i="4"/>
  <c r="E1221" i="4"/>
  <c r="F1221" i="4"/>
  <c r="E1222" i="4"/>
  <c r="F1222" i="4"/>
  <c r="E1223" i="4"/>
  <c r="F1223" i="4"/>
  <c r="E1224" i="4"/>
  <c r="F1224" i="4"/>
  <c r="E1225" i="4"/>
  <c r="F1225" i="4"/>
  <c r="E1226" i="4"/>
  <c r="F1226" i="4"/>
  <c r="E1227" i="4"/>
  <c r="F1227" i="4"/>
  <c r="E1228" i="4"/>
  <c r="F1228" i="4"/>
  <c r="E1229" i="4"/>
  <c r="F1229" i="4"/>
  <c r="E1230" i="4"/>
  <c r="F1230" i="4"/>
  <c r="E1231" i="4"/>
  <c r="F1231" i="4"/>
  <c r="E1232" i="4"/>
  <c r="F1232" i="4"/>
  <c r="E1233" i="4"/>
  <c r="F1233" i="4"/>
  <c r="E1234" i="4"/>
  <c r="F1234" i="4"/>
  <c r="E1235" i="4"/>
  <c r="F1235" i="4"/>
  <c r="E1236" i="4"/>
  <c r="F1236" i="4"/>
  <c r="E1237" i="4"/>
  <c r="F1237" i="4"/>
  <c r="E1238" i="4"/>
  <c r="F1238" i="4"/>
  <c r="E1239" i="4"/>
  <c r="F1239" i="4"/>
  <c r="E1240" i="4"/>
  <c r="F1240" i="4"/>
  <c r="E1241" i="4"/>
  <c r="F1241" i="4"/>
  <c r="E1242" i="4"/>
  <c r="F1242" i="4"/>
  <c r="E1243" i="4"/>
  <c r="F1243" i="4"/>
  <c r="E1244" i="4"/>
  <c r="F1244" i="4"/>
  <c r="E1245" i="4"/>
  <c r="F1245" i="4"/>
  <c r="E1246" i="4"/>
  <c r="F1246" i="4"/>
  <c r="E1247" i="4"/>
  <c r="F1247" i="4"/>
  <c r="E1248" i="4"/>
  <c r="F1248" i="4"/>
  <c r="E1249" i="4"/>
  <c r="F1249" i="4"/>
  <c r="E1250" i="4"/>
  <c r="F1250" i="4"/>
  <c r="E1251" i="4"/>
  <c r="F1251" i="4"/>
  <c r="E1252" i="4"/>
  <c r="F1252" i="4"/>
  <c r="E1253" i="4"/>
  <c r="F1253" i="4"/>
  <c r="E1254" i="4"/>
  <c r="F1254" i="4"/>
  <c r="E1255" i="4"/>
  <c r="F1255" i="4"/>
  <c r="E1256" i="4"/>
  <c r="F1256" i="4"/>
  <c r="E1257" i="4"/>
  <c r="F1257" i="4"/>
  <c r="E1258" i="4"/>
  <c r="F1258" i="4"/>
  <c r="E1259" i="4"/>
  <c r="F1259" i="4"/>
  <c r="E1260" i="4"/>
  <c r="F1260" i="4"/>
  <c r="E1261" i="4"/>
  <c r="F1261" i="4"/>
  <c r="E1262" i="4"/>
  <c r="F1262" i="4"/>
  <c r="E1263" i="4"/>
  <c r="F1263" i="4"/>
  <c r="E1264" i="4"/>
  <c r="F1264" i="4"/>
  <c r="E1265" i="4"/>
  <c r="F1265" i="4"/>
  <c r="E1266" i="4"/>
  <c r="F1266" i="4"/>
  <c r="E1267" i="4"/>
  <c r="F1267" i="4"/>
  <c r="E1268" i="4"/>
  <c r="F1268" i="4"/>
  <c r="E1269" i="4"/>
  <c r="F1269" i="4"/>
  <c r="E1270" i="4"/>
  <c r="F1270" i="4"/>
  <c r="E1271" i="4"/>
  <c r="F1271" i="4"/>
  <c r="E1272" i="4"/>
  <c r="F1272" i="4"/>
  <c r="E1273" i="4"/>
  <c r="F1273" i="4"/>
  <c r="E1274" i="4"/>
  <c r="F1274" i="4"/>
  <c r="E1275" i="4"/>
  <c r="F1275" i="4"/>
  <c r="E1276" i="4"/>
  <c r="F1276" i="4"/>
  <c r="E1277" i="4"/>
  <c r="F1277" i="4"/>
  <c r="E1278" i="4"/>
  <c r="F1278" i="4"/>
  <c r="E1279" i="4"/>
  <c r="F1279" i="4"/>
  <c r="E1280" i="4"/>
  <c r="F1280" i="4"/>
  <c r="E1281" i="4"/>
  <c r="F1281" i="4"/>
  <c r="E1282" i="4"/>
  <c r="F1282" i="4"/>
  <c r="E1283" i="4"/>
  <c r="F1283" i="4"/>
  <c r="E1284" i="4"/>
  <c r="F1284" i="4"/>
  <c r="E1285" i="4"/>
  <c r="F1285" i="4"/>
  <c r="E1286" i="4"/>
  <c r="F1286" i="4"/>
  <c r="E1287" i="4"/>
  <c r="F1287" i="4"/>
  <c r="E1288" i="4"/>
  <c r="F1288" i="4"/>
  <c r="E1289" i="4"/>
  <c r="F1289" i="4"/>
  <c r="E1290" i="4"/>
  <c r="F1290" i="4"/>
  <c r="E1291" i="4"/>
  <c r="F1291" i="4"/>
  <c r="E1292" i="4"/>
  <c r="F1292" i="4"/>
  <c r="E1293" i="4"/>
  <c r="F1293" i="4"/>
  <c r="E1294" i="4"/>
  <c r="F1294" i="4"/>
  <c r="E1295" i="4"/>
  <c r="F1295" i="4"/>
  <c r="E1296" i="4"/>
  <c r="F1296" i="4"/>
  <c r="E1297" i="4"/>
  <c r="F1297" i="4"/>
  <c r="E1298" i="4"/>
  <c r="F1298" i="4"/>
  <c r="E1299" i="4"/>
  <c r="F1299" i="4"/>
  <c r="E1300" i="4"/>
  <c r="F1300" i="4"/>
  <c r="E1301" i="4"/>
  <c r="F1301" i="4"/>
  <c r="E1302" i="4"/>
  <c r="F1302" i="4"/>
  <c r="E1303" i="4"/>
  <c r="F1303" i="4"/>
  <c r="E1304" i="4"/>
  <c r="F1304" i="4"/>
  <c r="E1305" i="4"/>
  <c r="F1305" i="4"/>
  <c r="E1306" i="4"/>
  <c r="F1306" i="4"/>
  <c r="E1307" i="4"/>
  <c r="F1307" i="4"/>
  <c r="E1308" i="4"/>
  <c r="F1308" i="4"/>
  <c r="E1309" i="4"/>
  <c r="F1309" i="4"/>
  <c r="E1310" i="4"/>
  <c r="F1310" i="4"/>
  <c r="E1311" i="4"/>
  <c r="F1311" i="4"/>
  <c r="E1312" i="4"/>
  <c r="F1312" i="4"/>
  <c r="E1313" i="4"/>
  <c r="F1313" i="4"/>
  <c r="E1314" i="4"/>
  <c r="F1314" i="4"/>
  <c r="E1315" i="4"/>
  <c r="F1315" i="4"/>
  <c r="E1316" i="4"/>
  <c r="F1316" i="4"/>
  <c r="E1317" i="4"/>
  <c r="F1317" i="4"/>
  <c r="E1318" i="4"/>
  <c r="F1318" i="4"/>
  <c r="E1319" i="4"/>
  <c r="F1319" i="4"/>
  <c r="E1320" i="4"/>
  <c r="F1320" i="4"/>
  <c r="E1321" i="4"/>
  <c r="F1321" i="4"/>
  <c r="E1322" i="4"/>
  <c r="F1322" i="4"/>
  <c r="E1323" i="4"/>
  <c r="F1323" i="4"/>
  <c r="E1324" i="4"/>
  <c r="F1324" i="4"/>
  <c r="E1325" i="4"/>
  <c r="F1325" i="4"/>
  <c r="E1326" i="4"/>
  <c r="F1326" i="4"/>
  <c r="E1327" i="4"/>
  <c r="F1327" i="4"/>
  <c r="E1328" i="4"/>
  <c r="F1328" i="4"/>
  <c r="E1329" i="4"/>
  <c r="F1329" i="4"/>
  <c r="E1330" i="4"/>
  <c r="F1330" i="4"/>
  <c r="E1331" i="4"/>
  <c r="F1331" i="4"/>
  <c r="E1332" i="4"/>
  <c r="F1332" i="4"/>
  <c r="E1333" i="4"/>
  <c r="F1333" i="4"/>
  <c r="E1334" i="4"/>
  <c r="F1334" i="4"/>
  <c r="E1335" i="4"/>
  <c r="F1335" i="4"/>
  <c r="E1336" i="4"/>
  <c r="F1336" i="4"/>
  <c r="E1337" i="4"/>
  <c r="F1337" i="4"/>
  <c r="E1338" i="4"/>
  <c r="F1338" i="4"/>
  <c r="E1339" i="4"/>
  <c r="F1339" i="4"/>
  <c r="E1340" i="4"/>
  <c r="F1340" i="4"/>
  <c r="E1341" i="4"/>
  <c r="F1341" i="4"/>
  <c r="E1342" i="4"/>
  <c r="F1342" i="4"/>
  <c r="E1343" i="4"/>
  <c r="F1343" i="4"/>
  <c r="E1344" i="4"/>
  <c r="F1344" i="4"/>
  <c r="E1345" i="4"/>
  <c r="F1345" i="4"/>
  <c r="E1346" i="4"/>
  <c r="F1346" i="4"/>
  <c r="E1347" i="4"/>
  <c r="F1347" i="4"/>
  <c r="E1348" i="4"/>
  <c r="F1348" i="4"/>
  <c r="E1349" i="4"/>
  <c r="F1349" i="4"/>
  <c r="E1350" i="4"/>
  <c r="F1350" i="4"/>
  <c r="E1351" i="4"/>
  <c r="F1351" i="4"/>
  <c r="E1352" i="4"/>
  <c r="F1352" i="4"/>
  <c r="E1353" i="4"/>
  <c r="F1353" i="4"/>
  <c r="E1354" i="4"/>
  <c r="F1354" i="4"/>
  <c r="E1355" i="4"/>
  <c r="F1355" i="4"/>
  <c r="E1356" i="4"/>
  <c r="F1356" i="4"/>
  <c r="E1357" i="4"/>
  <c r="F1357" i="4"/>
  <c r="E1358" i="4"/>
  <c r="F1358" i="4"/>
  <c r="E1359" i="4"/>
  <c r="F1359" i="4"/>
  <c r="E1360" i="4"/>
  <c r="F1360" i="4"/>
  <c r="E1361" i="4"/>
  <c r="F1361" i="4"/>
  <c r="E1362" i="4"/>
  <c r="F1362" i="4"/>
  <c r="E1363" i="4"/>
  <c r="F1363" i="4"/>
  <c r="E1364" i="4"/>
  <c r="F1364" i="4"/>
  <c r="E1365" i="4"/>
  <c r="F1365" i="4"/>
  <c r="E1366" i="4"/>
  <c r="F1366" i="4"/>
  <c r="E1367" i="4"/>
  <c r="F1367" i="4"/>
  <c r="E1368" i="4"/>
  <c r="F1368" i="4"/>
  <c r="E1369" i="4"/>
  <c r="F1369" i="4"/>
  <c r="E1370" i="4"/>
  <c r="F1370" i="4"/>
  <c r="E1371" i="4"/>
  <c r="F1371" i="4"/>
  <c r="E1372" i="4"/>
  <c r="F1372" i="4"/>
  <c r="E1373" i="4"/>
  <c r="F1373" i="4"/>
  <c r="E1374" i="4"/>
  <c r="F1374" i="4"/>
  <c r="E1375" i="4"/>
  <c r="F1375" i="4"/>
  <c r="E1376" i="4"/>
  <c r="F1376" i="4"/>
  <c r="E1377" i="4"/>
  <c r="F1377" i="4"/>
  <c r="E1378" i="4"/>
  <c r="F1378" i="4"/>
  <c r="E1379" i="4"/>
  <c r="F1379" i="4"/>
  <c r="E1380" i="4"/>
  <c r="F1380" i="4"/>
  <c r="E1381" i="4"/>
  <c r="F1381" i="4"/>
  <c r="E1382" i="4"/>
  <c r="F1382" i="4"/>
  <c r="E1383" i="4"/>
  <c r="F1383" i="4"/>
  <c r="E1384" i="4"/>
  <c r="F1384" i="4"/>
  <c r="E1385" i="4"/>
  <c r="F1385" i="4"/>
  <c r="E1386" i="4"/>
  <c r="F1386" i="4"/>
  <c r="E1387" i="4"/>
  <c r="F1387" i="4"/>
  <c r="E1388" i="4"/>
  <c r="F1388" i="4"/>
  <c r="E1389" i="4"/>
  <c r="F1389" i="4"/>
  <c r="E1390" i="4"/>
  <c r="F1390" i="4"/>
  <c r="E1391" i="4"/>
  <c r="F1391" i="4"/>
  <c r="E1392" i="4"/>
  <c r="F1392" i="4"/>
  <c r="E1393" i="4"/>
  <c r="F1393" i="4"/>
  <c r="E1394" i="4"/>
  <c r="F1394" i="4"/>
  <c r="E1395" i="4"/>
  <c r="F1395" i="4"/>
  <c r="E1396" i="4"/>
  <c r="F1396" i="4"/>
  <c r="E1397" i="4"/>
  <c r="F1397" i="4"/>
  <c r="E1398" i="4"/>
  <c r="F1398" i="4"/>
  <c r="E1399" i="4"/>
  <c r="F1399" i="4"/>
  <c r="E1400" i="4"/>
  <c r="F1400" i="4"/>
  <c r="E1401" i="4"/>
  <c r="F1401" i="4"/>
  <c r="E1402" i="4"/>
  <c r="F1402" i="4"/>
  <c r="E1403" i="4"/>
  <c r="F1403" i="4"/>
  <c r="E1404" i="4"/>
  <c r="F1404" i="4"/>
  <c r="E1405" i="4"/>
  <c r="F1405" i="4"/>
  <c r="E1406" i="4"/>
  <c r="F1406" i="4"/>
  <c r="E1407" i="4"/>
  <c r="F1407" i="4"/>
  <c r="E1408" i="4"/>
  <c r="F1408" i="4"/>
  <c r="E1409" i="4"/>
  <c r="F1409" i="4"/>
  <c r="E1410" i="4"/>
  <c r="F1410" i="4"/>
  <c r="E1411" i="4"/>
  <c r="F1411" i="4"/>
  <c r="E1412" i="4"/>
  <c r="F1412" i="4"/>
  <c r="E1413" i="4"/>
  <c r="F1413" i="4"/>
  <c r="E1414" i="4"/>
  <c r="F1414" i="4"/>
  <c r="E1415" i="4"/>
  <c r="F1415" i="4"/>
  <c r="E1416" i="4"/>
  <c r="F1416" i="4"/>
  <c r="E1417" i="4"/>
  <c r="F1417" i="4"/>
  <c r="E1418" i="4"/>
  <c r="F1418" i="4"/>
  <c r="E1419" i="4"/>
  <c r="F1419" i="4"/>
  <c r="E1420" i="4"/>
  <c r="F1420" i="4"/>
  <c r="E1421" i="4"/>
  <c r="F1421" i="4"/>
  <c r="E1422" i="4"/>
  <c r="F1422" i="4"/>
  <c r="E1423" i="4"/>
  <c r="F1423" i="4"/>
  <c r="E1424" i="4"/>
  <c r="F1424" i="4"/>
  <c r="E1425" i="4"/>
  <c r="F1425" i="4"/>
  <c r="E1426" i="4"/>
  <c r="F1426" i="4"/>
  <c r="E1427" i="4"/>
  <c r="F1427" i="4"/>
  <c r="E1428" i="4"/>
  <c r="F1428" i="4"/>
  <c r="E1429" i="4"/>
  <c r="F1429" i="4"/>
  <c r="E1430" i="4"/>
  <c r="F1430" i="4"/>
  <c r="E1431" i="4"/>
  <c r="F1431" i="4"/>
  <c r="E1432" i="4"/>
  <c r="F1432" i="4"/>
  <c r="E1433" i="4"/>
  <c r="F1433" i="4"/>
  <c r="E1434" i="4"/>
  <c r="F1434" i="4"/>
  <c r="E1435" i="4"/>
  <c r="F1435" i="4"/>
  <c r="E1436" i="4"/>
  <c r="F1436" i="4"/>
  <c r="E1437" i="4"/>
  <c r="F1437" i="4"/>
  <c r="E1438" i="4"/>
  <c r="F1438" i="4"/>
  <c r="E1439" i="4"/>
  <c r="F1439" i="4"/>
  <c r="E1440" i="4"/>
  <c r="F1440" i="4"/>
  <c r="E1441" i="4"/>
  <c r="F1441" i="4"/>
  <c r="E1442" i="4"/>
  <c r="F1442" i="4"/>
  <c r="E1443" i="4"/>
  <c r="F1443" i="4"/>
  <c r="E1444" i="4"/>
  <c r="F1444" i="4"/>
  <c r="E1445" i="4"/>
  <c r="F1445" i="4"/>
  <c r="E1446" i="4"/>
  <c r="F1446" i="4"/>
  <c r="E1447" i="4"/>
  <c r="F1447" i="4"/>
  <c r="E1448" i="4"/>
  <c r="F1448" i="4"/>
  <c r="E1449" i="4"/>
  <c r="F1449" i="4"/>
  <c r="E1450" i="4"/>
  <c r="F1450" i="4"/>
  <c r="E1451" i="4"/>
  <c r="F1451" i="4"/>
  <c r="E1452" i="4"/>
  <c r="F1452" i="4"/>
  <c r="E1453" i="4"/>
  <c r="F1453" i="4"/>
  <c r="E1454" i="4"/>
  <c r="F1454" i="4"/>
  <c r="E1455" i="4"/>
  <c r="F1455" i="4"/>
  <c r="E1456" i="4"/>
  <c r="F1456" i="4"/>
  <c r="E1457" i="4"/>
  <c r="F1457" i="4"/>
  <c r="E1458" i="4"/>
  <c r="F1458" i="4"/>
  <c r="E1459" i="4"/>
  <c r="F1459" i="4"/>
  <c r="E1460" i="4"/>
  <c r="F1460" i="4"/>
  <c r="E1461" i="4"/>
  <c r="F1461" i="4"/>
  <c r="E1462" i="4"/>
  <c r="F1462" i="4"/>
  <c r="E1463" i="4"/>
  <c r="F1463" i="4"/>
  <c r="E1464" i="4"/>
  <c r="F1464" i="4"/>
  <c r="E1465" i="4"/>
  <c r="F1465" i="4"/>
  <c r="E1466" i="4"/>
  <c r="F1466" i="4"/>
  <c r="E1467" i="4"/>
  <c r="F1467" i="4"/>
  <c r="E1468" i="4"/>
  <c r="F1468" i="4"/>
  <c r="E1469" i="4"/>
  <c r="F1469" i="4"/>
  <c r="E1470" i="4"/>
  <c r="F1470" i="4"/>
  <c r="E1471" i="4"/>
  <c r="F1471" i="4"/>
  <c r="E1472" i="4"/>
  <c r="F1472" i="4"/>
  <c r="E1473" i="4"/>
  <c r="F1473" i="4"/>
  <c r="E1474" i="4"/>
  <c r="F1474" i="4"/>
  <c r="E1475" i="4"/>
  <c r="F1475" i="4"/>
  <c r="E1476" i="4"/>
  <c r="F1476" i="4"/>
  <c r="E1477" i="4"/>
  <c r="F1477" i="4"/>
  <c r="E1478" i="4"/>
  <c r="F1478" i="4"/>
  <c r="E1479" i="4"/>
  <c r="F1479" i="4"/>
  <c r="E1480" i="4"/>
  <c r="F1480" i="4"/>
  <c r="E1481" i="4"/>
  <c r="F1481" i="4"/>
  <c r="E1482" i="4"/>
  <c r="F1482" i="4"/>
  <c r="E1483" i="4"/>
  <c r="F1483" i="4"/>
  <c r="E1484" i="4"/>
  <c r="F1484" i="4"/>
  <c r="E1485" i="4"/>
  <c r="F1485" i="4"/>
  <c r="E1486" i="4"/>
  <c r="F1486" i="4"/>
  <c r="E1487" i="4"/>
  <c r="F1487" i="4"/>
  <c r="E1488" i="4"/>
  <c r="F1488" i="4"/>
  <c r="E1489" i="4"/>
  <c r="F1489" i="4"/>
  <c r="E1490" i="4"/>
  <c r="F1490" i="4"/>
  <c r="E1491" i="4"/>
  <c r="F1491" i="4"/>
  <c r="E1492" i="4"/>
  <c r="F1492" i="4"/>
  <c r="E1493" i="4"/>
  <c r="F1493" i="4"/>
  <c r="E1494" i="4"/>
  <c r="F1494" i="4"/>
  <c r="E1495" i="4"/>
  <c r="F1495" i="4"/>
  <c r="E1496" i="4"/>
  <c r="F1496" i="4"/>
  <c r="E1497" i="4"/>
  <c r="F1497" i="4"/>
  <c r="E1498" i="4"/>
  <c r="F1498" i="4"/>
  <c r="E1499" i="4"/>
  <c r="F1499" i="4"/>
  <c r="E1500" i="4"/>
  <c r="F1500" i="4"/>
  <c r="E1501" i="4"/>
  <c r="F1501" i="4"/>
  <c r="E1502" i="4"/>
  <c r="F1502" i="4"/>
  <c r="E1503" i="4"/>
  <c r="F1503" i="4"/>
  <c r="E1504" i="4"/>
  <c r="F1504" i="4"/>
  <c r="E1505" i="4"/>
  <c r="F1505" i="4"/>
  <c r="E1506" i="4"/>
  <c r="F1506" i="4"/>
  <c r="E1507" i="4"/>
  <c r="F1507" i="4"/>
  <c r="E1508" i="4"/>
  <c r="F1508" i="4"/>
  <c r="E1509" i="4"/>
  <c r="F1509" i="4"/>
  <c r="E1510" i="4"/>
  <c r="F1510" i="4"/>
  <c r="E1511" i="4"/>
  <c r="F1511" i="4"/>
  <c r="E1512" i="4"/>
  <c r="F1512" i="4"/>
  <c r="E1513" i="4"/>
  <c r="F1513" i="4"/>
  <c r="E1514" i="4"/>
  <c r="F1514" i="4"/>
  <c r="E1515" i="4"/>
  <c r="F1515" i="4"/>
  <c r="E1516" i="4"/>
  <c r="F1516" i="4"/>
  <c r="E1517" i="4"/>
  <c r="F1517" i="4"/>
  <c r="E1518" i="4"/>
  <c r="F1518" i="4"/>
  <c r="E1519" i="4"/>
  <c r="F1519" i="4"/>
  <c r="E1520" i="4"/>
  <c r="F1520" i="4"/>
  <c r="E1521" i="4"/>
  <c r="F1521" i="4"/>
  <c r="E1522" i="4"/>
  <c r="F1522" i="4"/>
  <c r="E1523" i="4"/>
  <c r="F1523" i="4"/>
  <c r="E1524" i="4"/>
  <c r="F1524" i="4"/>
  <c r="E1525" i="4"/>
  <c r="F1525" i="4"/>
  <c r="E1526" i="4"/>
  <c r="F1526" i="4"/>
  <c r="E1527" i="4"/>
  <c r="F1527" i="4"/>
  <c r="E1528" i="4"/>
  <c r="F1528" i="4"/>
  <c r="E1529" i="4"/>
  <c r="F1529" i="4"/>
  <c r="E1530" i="4"/>
  <c r="F1530" i="4"/>
  <c r="E1531" i="4"/>
  <c r="F1531" i="4"/>
  <c r="E1532" i="4"/>
  <c r="F1532" i="4"/>
  <c r="E1533" i="4"/>
  <c r="F1533" i="4"/>
  <c r="E1534" i="4"/>
  <c r="F1534" i="4"/>
  <c r="E1535" i="4"/>
  <c r="F1535" i="4"/>
  <c r="E1536" i="4"/>
  <c r="F1536" i="4"/>
  <c r="E1537" i="4"/>
  <c r="F1537" i="4"/>
  <c r="E1538" i="4"/>
  <c r="F1538" i="4"/>
  <c r="E1539" i="4"/>
  <c r="F1539" i="4"/>
  <c r="E1540" i="4"/>
  <c r="F1540" i="4"/>
  <c r="E1541" i="4"/>
  <c r="F1541" i="4"/>
  <c r="E1542" i="4"/>
  <c r="F1542" i="4"/>
  <c r="E1543" i="4"/>
  <c r="F1543" i="4"/>
  <c r="E1544" i="4"/>
  <c r="F1544" i="4"/>
  <c r="E1545" i="4"/>
  <c r="F1545" i="4"/>
  <c r="E1546" i="4"/>
  <c r="F1546" i="4"/>
  <c r="E1547" i="4"/>
  <c r="F1547" i="4"/>
  <c r="E1548" i="4"/>
  <c r="F1548" i="4"/>
  <c r="E1549" i="4"/>
  <c r="F1549" i="4"/>
  <c r="E1550" i="4"/>
  <c r="F1550" i="4"/>
  <c r="E1551" i="4"/>
  <c r="F1551" i="4"/>
  <c r="E1552" i="4"/>
  <c r="F1552" i="4"/>
  <c r="E1553" i="4"/>
  <c r="F1553" i="4"/>
  <c r="E1554" i="4"/>
  <c r="F1554" i="4"/>
  <c r="E1555" i="4"/>
  <c r="F1555" i="4"/>
  <c r="E1556" i="4"/>
  <c r="F1556" i="4"/>
  <c r="E1557" i="4"/>
  <c r="F1557" i="4"/>
  <c r="E1558" i="4"/>
  <c r="F1558" i="4"/>
  <c r="E1559" i="4"/>
  <c r="F1559" i="4"/>
  <c r="E1560" i="4"/>
  <c r="F1560" i="4"/>
  <c r="E1561" i="4"/>
  <c r="F1561" i="4"/>
  <c r="E1562" i="4"/>
  <c r="F1562" i="4"/>
  <c r="E1563" i="4"/>
  <c r="F1563" i="4"/>
  <c r="E1564" i="4"/>
  <c r="F1564" i="4"/>
  <c r="E1565" i="4"/>
  <c r="F1565" i="4"/>
  <c r="E1566" i="4"/>
  <c r="F1566" i="4"/>
  <c r="E1567" i="4"/>
  <c r="F1567" i="4"/>
  <c r="E1568" i="4"/>
  <c r="F1568" i="4"/>
  <c r="E1569" i="4"/>
  <c r="F1569" i="4"/>
  <c r="E1570" i="4"/>
  <c r="F1570" i="4"/>
  <c r="E1571" i="4"/>
  <c r="F1571" i="4"/>
  <c r="E1572" i="4"/>
  <c r="F1572" i="4"/>
  <c r="E1573" i="4"/>
  <c r="F1573" i="4"/>
  <c r="E1574" i="4"/>
  <c r="F1574" i="4"/>
  <c r="E1575" i="4"/>
  <c r="F1575" i="4"/>
  <c r="E1576" i="4"/>
  <c r="F1576" i="4"/>
  <c r="E1577" i="4"/>
  <c r="F1577" i="4"/>
  <c r="E1578" i="4"/>
  <c r="F1578" i="4"/>
  <c r="E1579" i="4"/>
  <c r="F1579" i="4"/>
  <c r="E1580" i="4"/>
  <c r="F1580" i="4"/>
  <c r="E1581" i="4"/>
  <c r="F1581" i="4"/>
  <c r="E1582" i="4"/>
  <c r="F1582" i="4"/>
  <c r="E1583" i="4"/>
  <c r="F1583" i="4"/>
  <c r="E1584" i="4"/>
  <c r="F1584" i="4"/>
  <c r="E1585" i="4"/>
  <c r="F1585" i="4"/>
  <c r="E1586" i="4"/>
  <c r="F1586" i="4"/>
  <c r="E1587" i="4"/>
  <c r="F1587" i="4"/>
  <c r="E1588" i="4"/>
  <c r="F1588" i="4"/>
  <c r="E1589" i="4"/>
  <c r="F1589" i="4"/>
  <c r="E1590" i="4"/>
  <c r="F1590" i="4"/>
  <c r="E1591" i="4"/>
  <c r="F1591" i="4"/>
  <c r="E1592" i="4"/>
  <c r="F1592" i="4"/>
  <c r="E1593" i="4"/>
  <c r="F1593" i="4"/>
  <c r="E1594" i="4"/>
  <c r="F1594" i="4"/>
  <c r="E1595" i="4"/>
  <c r="F1595" i="4"/>
  <c r="E1596" i="4"/>
  <c r="F1596" i="4"/>
  <c r="E1597" i="4"/>
  <c r="F1597" i="4"/>
  <c r="E1598" i="4"/>
  <c r="F1598" i="4"/>
  <c r="E1599" i="4"/>
  <c r="F1599" i="4"/>
  <c r="E1600" i="4"/>
  <c r="F1600" i="4"/>
  <c r="E1601" i="4"/>
  <c r="F1601" i="4"/>
  <c r="E1602" i="4"/>
  <c r="F1602" i="4"/>
  <c r="E1603" i="4"/>
  <c r="F1603" i="4"/>
  <c r="E1604" i="4"/>
  <c r="F1604" i="4"/>
  <c r="E1605" i="4"/>
  <c r="F1605" i="4"/>
  <c r="E1606" i="4"/>
  <c r="F1606" i="4"/>
  <c r="E1607" i="4"/>
  <c r="F1607" i="4"/>
  <c r="E1608" i="4"/>
  <c r="F1608" i="4"/>
  <c r="E1609" i="4"/>
  <c r="F1609" i="4"/>
  <c r="E1610" i="4"/>
  <c r="F1610" i="4"/>
  <c r="E1611" i="4"/>
  <c r="F1611" i="4"/>
  <c r="E1612" i="4"/>
  <c r="F1612" i="4"/>
  <c r="E1613" i="4"/>
  <c r="F1613" i="4"/>
  <c r="E1614" i="4"/>
  <c r="F1614" i="4"/>
  <c r="E1615" i="4"/>
  <c r="F1615" i="4"/>
  <c r="E1616" i="4"/>
  <c r="F1616" i="4"/>
  <c r="E1617" i="4"/>
  <c r="F1617" i="4"/>
  <c r="E1618" i="4"/>
  <c r="F1618" i="4"/>
  <c r="E1619" i="4"/>
  <c r="F1619" i="4"/>
  <c r="E1620" i="4"/>
  <c r="F1620" i="4"/>
  <c r="E1621" i="4"/>
  <c r="F1621" i="4"/>
  <c r="E1622" i="4"/>
  <c r="F1622" i="4"/>
  <c r="E1623" i="4"/>
  <c r="F1623" i="4"/>
  <c r="E1624" i="4"/>
  <c r="F1624" i="4"/>
  <c r="E1625" i="4"/>
  <c r="F1625" i="4"/>
  <c r="E1626" i="4"/>
  <c r="F1626" i="4"/>
  <c r="E1627" i="4"/>
  <c r="F1627" i="4"/>
  <c r="E1628" i="4"/>
  <c r="F1628" i="4"/>
  <c r="E1629" i="4"/>
  <c r="F1629" i="4"/>
  <c r="E1630" i="4"/>
  <c r="F1630" i="4"/>
  <c r="E1631" i="4"/>
  <c r="F1631" i="4"/>
  <c r="E1632" i="4"/>
  <c r="F1632" i="4"/>
  <c r="E1633" i="4"/>
  <c r="F1633" i="4"/>
  <c r="E1634" i="4"/>
  <c r="F1634" i="4"/>
  <c r="E1635" i="4"/>
  <c r="F1635" i="4"/>
  <c r="E1636" i="4"/>
  <c r="F1636" i="4"/>
  <c r="E1637" i="4"/>
  <c r="F1637" i="4"/>
  <c r="E1638" i="4"/>
  <c r="F1638" i="4"/>
  <c r="E1639" i="4"/>
  <c r="F1639" i="4"/>
  <c r="E1640" i="4"/>
  <c r="F1640" i="4"/>
  <c r="E1641" i="4"/>
  <c r="F1641" i="4"/>
  <c r="E1642" i="4"/>
  <c r="F1642" i="4"/>
  <c r="E1643" i="4"/>
  <c r="F1643" i="4"/>
  <c r="E1644" i="4"/>
  <c r="F1644" i="4"/>
  <c r="E1645" i="4"/>
  <c r="F1645" i="4"/>
  <c r="E1646" i="4"/>
  <c r="F1646" i="4"/>
  <c r="E1647" i="4"/>
  <c r="F1647" i="4"/>
  <c r="E1648" i="4"/>
  <c r="F1648" i="4"/>
  <c r="E1649" i="4"/>
  <c r="F1649" i="4"/>
  <c r="E1650" i="4"/>
  <c r="F1650" i="4"/>
  <c r="E1651" i="4"/>
  <c r="F1651" i="4"/>
  <c r="E1652" i="4"/>
  <c r="F1652" i="4"/>
  <c r="E1653" i="4"/>
  <c r="F1653" i="4"/>
  <c r="E1654" i="4"/>
  <c r="F1654" i="4"/>
  <c r="E1655" i="4"/>
  <c r="F1655" i="4"/>
  <c r="E1656" i="4"/>
  <c r="F1656" i="4"/>
  <c r="E1657" i="4"/>
  <c r="F1657" i="4"/>
  <c r="E1658" i="4"/>
  <c r="F1658" i="4"/>
  <c r="E1659" i="4"/>
  <c r="F1659" i="4"/>
  <c r="E1660" i="4"/>
  <c r="F1660" i="4"/>
  <c r="E1661" i="4"/>
  <c r="F1661" i="4"/>
  <c r="E1662" i="4"/>
  <c r="F1662" i="4"/>
  <c r="E1663" i="4"/>
  <c r="F1663" i="4"/>
  <c r="E1664" i="4"/>
  <c r="F1664" i="4"/>
  <c r="E1665" i="4"/>
  <c r="F1665" i="4"/>
  <c r="E1666" i="4"/>
  <c r="F1666" i="4"/>
  <c r="E1667" i="4"/>
  <c r="F1667" i="4"/>
  <c r="E1668" i="4"/>
  <c r="F1668" i="4"/>
  <c r="E1669" i="4"/>
  <c r="F1669" i="4"/>
  <c r="E1670" i="4"/>
  <c r="F1670" i="4"/>
  <c r="E1671" i="4"/>
  <c r="F1671" i="4"/>
  <c r="E1672" i="4"/>
  <c r="F1672" i="4"/>
  <c r="E1673" i="4"/>
  <c r="F1673" i="4"/>
  <c r="E1674" i="4"/>
  <c r="F1674" i="4"/>
  <c r="E1675" i="4"/>
  <c r="F1675" i="4"/>
  <c r="E1676" i="4"/>
  <c r="F1676" i="4"/>
  <c r="E1677" i="4"/>
  <c r="F1677" i="4"/>
  <c r="E1678" i="4"/>
  <c r="F1678" i="4"/>
  <c r="E1679" i="4"/>
  <c r="F1679" i="4"/>
  <c r="E1680" i="4"/>
  <c r="F1680" i="4"/>
  <c r="E1681" i="4"/>
  <c r="F1681" i="4"/>
  <c r="E1682" i="4"/>
  <c r="F1682" i="4"/>
  <c r="E1683" i="4"/>
  <c r="F1683" i="4"/>
  <c r="E1684" i="4"/>
  <c r="F1684" i="4"/>
  <c r="E1685" i="4"/>
  <c r="F1685" i="4"/>
  <c r="E1686" i="4"/>
  <c r="F1686" i="4"/>
  <c r="E1687" i="4"/>
  <c r="F1687" i="4"/>
  <c r="E1688" i="4"/>
  <c r="F1688" i="4"/>
  <c r="E1689" i="4"/>
  <c r="F1689" i="4"/>
  <c r="E1690" i="4"/>
  <c r="F1690" i="4"/>
  <c r="E1691" i="4"/>
  <c r="F1691" i="4"/>
  <c r="E1692" i="4"/>
  <c r="F1692" i="4"/>
  <c r="E1693" i="4"/>
  <c r="F1693" i="4"/>
  <c r="E1694" i="4"/>
  <c r="F1694" i="4"/>
  <c r="E1695" i="4"/>
  <c r="F1695" i="4"/>
  <c r="E1696" i="4"/>
  <c r="F1696" i="4"/>
  <c r="E1697" i="4"/>
  <c r="F1697" i="4"/>
  <c r="E1698" i="4"/>
  <c r="F1698" i="4"/>
  <c r="E1699" i="4"/>
  <c r="F1699" i="4"/>
  <c r="E1700" i="4"/>
  <c r="F1700" i="4"/>
  <c r="E1701" i="4"/>
  <c r="F1701" i="4"/>
  <c r="E1702" i="4"/>
  <c r="F1702" i="4"/>
  <c r="E1703" i="4"/>
  <c r="F1703" i="4"/>
  <c r="E1704" i="4"/>
  <c r="F1704" i="4"/>
  <c r="E1705" i="4"/>
  <c r="F1705" i="4"/>
  <c r="E1706" i="4"/>
  <c r="F1706" i="4"/>
  <c r="E1707" i="4"/>
  <c r="F1707" i="4"/>
  <c r="E1708" i="4"/>
  <c r="F1708" i="4"/>
  <c r="E1709" i="4"/>
  <c r="F1709" i="4"/>
  <c r="E1710" i="4"/>
  <c r="F1710" i="4"/>
  <c r="E1711" i="4"/>
  <c r="F1711" i="4"/>
  <c r="E1712" i="4"/>
  <c r="F1712" i="4"/>
  <c r="E1713" i="4"/>
  <c r="F1713" i="4"/>
  <c r="E1714" i="4"/>
  <c r="F1714" i="4"/>
  <c r="E1715" i="4"/>
  <c r="F1715" i="4"/>
  <c r="E1716" i="4"/>
  <c r="F1716" i="4"/>
  <c r="E1717" i="4"/>
  <c r="F1717" i="4"/>
  <c r="E1718" i="4"/>
  <c r="F1718" i="4"/>
  <c r="E1719" i="4"/>
  <c r="F1719" i="4"/>
  <c r="E1720" i="4"/>
  <c r="F1720" i="4"/>
  <c r="E1721" i="4"/>
  <c r="F1721" i="4"/>
  <c r="E1722" i="4"/>
  <c r="F1722" i="4"/>
  <c r="E1723" i="4"/>
  <c r="F1723" i="4"/>
  <c r="E1724" i="4"/>
  <c r="F1724" i="4"/>
  <c r="E1725" i="4"/>
  <c r="F1725" i="4"/>
  <c r="E1726" i="4"/>
  <c r="F1726" i="4"/>
  <c r="E1727" i="4"/>
  <c r="F1727" i="4"/>
  <c r="E1728" i="4"/>
  <c r="F1728" i="4"/>
  <c r="E1729" i="4"/>
  <c r="F1729" i="4"/>
  <c r="E1730" i="4"/>
  <c r="F1730" i="4"/>
  <c r="E1731" i="4"/>
  <c r="F1731" i="4"/>
  <c r="E1732" i="4"/>
  <c r="F1732" i="4"/>
  <c r="E1733" i="4"/>
  <c r="F1733" i="4"/>
  <c r="E1734" i="4"/>
  <c r="F1734" i="4"/>
  <c r="E1735" i="4"/>
  <c r="F1735" i="4"/>
  <c r="E1736" i="4"/>
  <c r="F1736" i="4"/>
  <c r="E1737" i="4"/>
  <c r="F1737" i="4"/>
  <c r="E1738" i="4"/>
  <c r="F1738" i="4"/>
  <c r="E1739" i="4"/>
  <c r="F1739" i="4"/>
  <c r="E1740" i="4"/>
  <c r="F1740" i="4"/>
  <c r="E1741" i="4"/>
  <c r="F1741" i="4"/>
  <c r="E1742" i="4"/>
  <c r="F1742" i="4"/>
  <c r="E1743" i="4"/>
  <c r="F1743" i="4"/>
  <c r="E1744" i="4"/>
  <c r="F1744" i="4"/>
  <c r="E1745" i="4"/>
  <c r="F1745" i="4"/>
  <c r="E1746" i="4"/>
  <c r="F1746" i="4"/>
  <c r="E1747" i="4"/>
  <c r="F1747" i="4"/>
  <c r="E1748" i="4"/>
  <c r="F1748" i="4"/>
  <c r="E1749" i="4"/>
  <c r="F1749" i="4"/>
  <c r="E1750" i="4"/>
  <c r="F1750" i="4"/>
  <c r="E1751" i="4"/>
  <c r="F1751" i="4"/>
  <c r="E1752" i="4"/>
  <c r="F1752" i="4"/>
  <c r="E1753" i="4"/>
  <c r="F1753" i="4"/>
  <c r="E1754" i="4"/>
  <c r="F1754" i="4"/>
  <c r="E1755" i="4"/>
  <c r="F1755" i="4"/>
  <c r="E1756" i="4"/>
  <c r="F1756" i="4"/>
  <c r="E1757" i="4"/>
  <c r="F1757" i="4"/>
  <c r="E1758" i="4"/>
  <c r="F1758" i="4"/>
  <c r="E1759" i="4"/>
  <c r="F1759" i="4"/>
  <c r="E1760" i="4"/>
  <c r="F1760" i="4"/>
  <c r="E1761" i="4"/>
  <c r="F1761" i="4"/>
  <c r="E1762" i="4"/>
  <c r="F1762" i="4"/>
  <c r="E1763" i="4"/>
  <c r="F1763" i="4"/>
  <c r="E1764" i="4"/>
  <c r="F1764" i="4"/>
  <c r="E1765" i="4"/>
  <c r="F1765" i="4"/>
  <c r="E1766" i="4"/>
  <c r="F1766" i="4"/>
  <c r="E1767" i="4"/>
  <c r="F1767" i="4"/>
  <c r="E1768" i="4"/>
  <c r="F1768" i="4"/>
  <c r="E1769" i="4"/>
  <c r="F1769" i="4"/>
  <c r="E1770" i="4"/>
  <c r="F1770" i="4"/>
  <c r="E1771" i="4"/>
  <c r="F1771" i="4"/>
  <c r="E1772" i="4"/>
  <c r="F1772" i="4"/>
  <c r="E1773" i="4"/>
  <c r="F1773" i="4"/>
  <c r="E1774" i="4"/>
  <c r="F1774" i="4"/>
  <c r="E1775" i="4"/>
  <c r="F1775" i="4"/>
  <c r="E1776" i="4"/>
  <c r="F1776" i="4"/>
  <c r="E1777" i="4"/>
  <c r="F1777" i="4"/>
  <c r="E1778" i="4"/>
  <c r="F1778" i="4"/>
  <c r="E1779" i="4"/>
  <c r="F1779" i="4"/>
  <c r="E1780" i="4"/>
  <c r="F1780" i="4"/>
  <c r="E1781" i="4"/>
  <c r="F1781" i="4"/>
  <c r="E1782" i="4"/>
  <c r="F1782" i="4"/>
  <c r="E1783" i="4"/>
  <c r="F1783" i="4"/>
  <c r="E1784" i="4"/>
  <c r="F1784" i="4"/>
  <c r="E1785" i="4"/>
  <c r="F1785" i="4"/>
  <c r="E1786" i="4"/>
  <c r="F1786" i="4"/>
  <c r="E1787" i="4"/>
  <c r="F1787" i="4"/>
  <c r="E1788" i="4"/>
  <c r="F1788" i="4"/>
  <c r="E1789" i="4"/>
  <c r="F1789" i="4"/>
  <c r="E1790" i="4"/>
  <c r="F1790" i="4"/>
  <c r="E1791" i="4"/>
  <c r="F1791" i="4"/>
  <c r="E1792" i="4"/>
  <c r="F1792" i="4"/>
  <c r="E1793" i="4"/>
  <c r="F1793" i="4"/>
  <c r="E1794" i="4"/>
  <c r="F1794" i="4"/>
  <c r="E1795" i="4"/>
  <c r="F1795" i="4"/>
  <c r="E1796" i="4"/>
  <c r="F1796" i="4"/>
  <c r="E1797" i="4"/>
  <c r="F1797" i="4"/>
  <c r="E1798" i="4"/>
  <c r="F1798" i="4"/>
  <c r="E1799" i="4"/>
  <c r="F1799" i="4"/>
  <c r="E1800" i="4"/>
  <c r="F1800" i="4"/>
  <c r="E1801" i="4"/>
  <c r="F1801" i="4"/>
  <c r="E1802" i="4"/>
  <c r="F1802" i="4"/>
  <c r="E1803" i="4"/>
  <c r="F1803" i="4"/>
  <c r="E1804" i="4"/>
  <c r="F1804" i="4"/>
  <c r="E1805" i="4"/>
  <c r="F1805" i="4"/>
  <c r="E1806" i="4"/>
  <c r="F1806" i="4"/>
  <c r="E1807" i="4"/>
  <c r="F1807" i="4"/>
  <c r="E1808" i="4"/>
  <c r="F1808" i="4"/>
  <c r="E1809" i="4"/>
  <c r="F1809" i="4"/>
  <c r="E1810" i="4"/>
  <c r="F1810" i="4"/>
  <c r="E1811" i="4"/>
  <c r="F1811" i="4"/>
  <c r="E1812" i="4"/>
  <c r="F1812" i="4"/>
  <c r="E1813" i="4"/>
  <c r="F1813" i="4"/>
  <c r="E1814" i="4"/>
  <c r="F1814" i="4"/>
  <c r="E1815" i="4"/>
  <c r="F1815" i="4"/>
  <c r="E1816" i="4"/>
  <c r="F1816" i="4"/>
  <c r="E1817" i="4"/>
  <c r="F1817" i="4"/>
  <c r="E1818" i="4"/>
  <c r="F1818" i="4"/>
  <c r="E1819" i="4"/>
  <c r="F1819" i="4"/>
  <c r="E1820" i="4"/>
  <c r="F1820" i="4"/>
  <c r="E1821" i="4"/>
  <c r="F1821" i="4"/>
  <c r="E1822" i="4"/>
  <c r="F1822" i="4"/>
  <c r="E1823" i="4"/>
  <c r="F1823" i="4"/>
  <c r="E1824" i="4"/>
  <c r="F1824" i="4"/>
  <c r="E1825" i="4"/>
  <c r="F1825" i="4"/>
  <c r="E1826" i="4"/>
  <c r="F1826" i="4"/>
  <c r="E1827" i="4"/>
  <c r="F1827" i="4"/>
  <c r="E1828" i="4"/>
  <c r="F1828" i="4"/>
  <c r="E1829" i="4"/>
  <c r="F1829" i="4"/>
  <c r="E1830" i="4"/>
  <c r="F1830" i="4"/>
  <c r="E1831" i="4"/>
  <c r="F1831" i="4"/>
  <c r="E1832" i="4"/>
  <c r="F1832" i="4"/>
  <c r="E1833" i="4"/>
  <c r="F1833" i="4"/>
  <c r="E1834" i="4"/>
  <c r="F1834" i="4"/>
  <c r="E1835" i="4"/>
  <c r="F1835" i="4"/>
  <c r="E1836" i="4"/>
  <c r="F1836" i="4"/>
  <c r="E1837" i="4"/>
  <c r="F1837" i="4"/>
  <c r="E1838" i="4"/>
  <c r="F1838" i="4"/>
  <c r="E1839" i="4"/>
  <c r="F1839" i="4"/>
  <c r="E1840" i="4"/>
  <c r="F1840" i="4"/>
  <c r="E1841" i="4"/>
  <c r="F1841" i="4"/>
  <c r="E1842" i="4"/>
  <c r="F1842" i="4"/>
  <c r="E1843" i="4"/>
  <c r="F1843" i="4"/>
  <c r="E1844" i="4"/>
  <c r="F1844" i="4"/>
  <c r="E1845" i="4"/>
  <c r="F1845" i="4"/>
  <c r="E1846" i="4"/>
  <c r="F1846" i="4"/>
  <c r="E1847" i="4"/>
  <c r="F1847" i="4"/>
  <c r="E1848" i="4"/>
  <c r="F1848" i="4"/>
  <c r="E1849" i="4"/>
  <c r="F1849" i="4"/>
  <c r="E1850" i="4"/>
  <c r="F1850" i="4"/>
  <c r="E1851" i="4"/>
  <c r="F1851" i="4"/>
  <c r="E1852" i="4"/>
  <c r="F1852" i="4"/>
  <c r="E1853" i="4"/>
  <c r="F1853" i="4"/>
  <c r="E1854" i="4"/>
  <c r="F1854" i="4"/>
  <c r="E1855" i="4"/>
  <c r="F1855" i="4"/>
  <c r="E1856" i="4"/>
  <c r="F1856" i="4"/>
  <c r="E1857" i="4"/>
  <c r="F1857" i="4"/>
  <c r="E1858" i="4"/>
  <c r="F1858" i="4"/>
  <c r="E1859" i="4"/>
  <c r="F1859" i="4"/>
  <c r="E1860" i="4"/>
  <c r="F1860" i="4"/>
  <c r="E1861" i="4"/>
  <c r="F1861" i="4"/>
  <c r="E1862" i="4"/>
  <c r="F1862" i="4"/>
  <c r="E1863" i="4"/>
  <c r="F1863" i="4"/>
  <c r="E1864" i="4"/>
  <c r="F1864" i="4"/>
  <c r="E1865" i="4"/>
  <c r="F1865" i="4"/>
  <c r="E1866" i="4"/>
  <c r="F1866" i="4"/>
  <c r="E1867" i="4"/>
  <c r="F1867" i="4"/>
  <c r="E1868" i="4"/>
  <c r="F1868" i="4"/>
  <c r="E1869" i="4"/>
  <c r="F1869" i="4"/>
  <c r="E1870" i="4"/>
  <c r="F1870" i="4"/>
  <c r="E1871" i="4"/>
  <c r="F1871" i="4"/>
  <c r="E1872" i="4"/>
  <c r="F1872" i="4"/>
  <c r="E1873" i="4"/>
  <c r="F1873" i="4"/>
  <c r="E1874" i="4"/>
  <c r="F1874" i="4"/>
  <c r="E1875" i="4"/>
  <c r="F1875" i="4"/>
  <c r="E1876" i="4"/>
  <c r="F1876" i="4"/>
  <c r="E1877" i="4"/>
  <c r="F1877" i="4"/>
  <c r="E1878" i="4"/>
  <c r="F1878" i="4"/>
  <c r="E1879" i="4"/>
  <c r="F1879" i="4"/>
  <c r="E1880" i="4"/>
  <c r="F1880" i="4"/>
  <c r="E1881" i="4"/>
  <c r="F1881" i="4"/>
  <c r="E1882" i="4"/>
  <c r="F1882" i="4"/>
  <c r="E1883" i="4"/>
  <c r="F1883" i="4"/>
  <c r="E1884" i="4"/>
  <c r="F1884" i="4"/>
  <c r="E1885" i="4"/>
  <c r="F1885" i="4"/>
  <c r="E1886" i="4"/>
  <c r="F1886" i="4"/>
  <c r="E1887" i="4"/>
  <c r="F1887" i="4"/>
  <c r="E1888" i="4"/>
  <c r="F1888" i="4"/>
  <c r="E1889" i="4"/>
  <c r="F1889" i="4"/>
  <c r="E1890" i="4"/>
  <c r="F1890" i="4"/>
  <c r="E1891" i="4"/>
  <c r="F1891" i="4"/>
  <c r="E1892" i="4"/>
  <c r="F1892" i="4"/>
  <c r="E1893" i="4"/>
  <c r="F1893" i="4"/>
  <c r="E1894" i="4"/>
  <c r="F1894" i="4"/>
  <c r="E1895" i="4"/>
  <c r="F1895" i="4"/>
  <c r="E1896" i="4"/>
  <c r="F1896" i="4"/>
  <c r="E1897" i="4"/>
  <c r="F1897" i="4"/>
  <c r="E1898" i="4"/>
  <c r="F1898" i="4"/>
  <c r="E1899" i="4"/>
  <c r="F1899" i="4"/>
  <c r="E1900" i="4"/>
  <c r="F1900" i="4"/>
  <c r="E1901" i="4"/>
  <c r="F1901" i="4"/>
  <c r="E1902" i="4"/>
  <c r="F1902" i="4"/>
  <c r="E1903" i="4"/>
  <c r="F1903" i="4"/>
  <c r="E1904" i="4"/>
  <c r="F1904" i="4"/>
  <c r="E1905" i="4"/>
  <c r="F1905" i="4"/>
  <c r="E1906" i="4"/>
  <c r="F1906" i="4"/>
  <c r="E1907" i="4"/>
  <c r="F1907" i="4"/>
  <c r="E1908" i="4"/>
  <c r="F1908" i="4"/>
  <c r="E1909" i="4"/>
  <c r="F1909" i="4"/>
  <c r="E1910" i="4"/>
  <c r="F1910" i="4"/>
  <c r="E1911" i="4"/>
  <c r="F1911" i="4"/>
  <c r="E1912" i="4"/>
  <c r="F1912" i="4"/>
  <c r="E1913" i="4"/>
  <c r="F1913" i="4"/>
  <c r="E1914" i="4"/>
  <c r="F1914" i="4"/>
  <c r="E1915" i="4"/>
  <c r="F1915" i="4"/>
  <c r="E1916" i="4"/>
  <c r="F1916" i="4"/>
  <c r="E1917" i="4"/>
  <c r="F1917" i="4"/>
  <c r="E1918" i="4"/>
  <c r="F1918" i="4"/>
  <c r="E1919" i="4"/>
  <c r="F1919" i="4"/>
  <c r="E1920" i="4"/>
  <c r="F1920" i="4"/>
  <c r="E1921" i="4"/>
  <c r="F1921" i="4"/>
  <c r="E1922" i="4"/>
  <c r="F1922" i="4"/>
  <c r="E1923" i="4"/>
  <c r="F1923" i="4"/>
  <c r="E1924" i="4"/>
  <c r="F1924" i="4"/>
  <c r="E1925" i="4"/>
  <c r="F1925" i="4"/>
  <c r="E1926" i="4"/>
  <c r="F1926" i="4"/>
  <c r="E1927" i="4"/>
  <c r="F1927" i="4"/>
  <c r="E1928" i="4"/>
  <c r="F1928" i="4"/>
  <c r="E1929" i="4"/>
  <c r="F1929" i="4"/>
  <c r="E1930" i="4"/>
  <c r="F1930" i="4"/>
  <c r="E1931" i="4"/>
  <c r="F1931" i="4"/>
  <c r="E1932" i="4"/>
  <c r="F1932" i="4"/>
  <c r="E1933" i="4"/>
  <c r="F1933" i="4"/>
  <c r="E1934" i="4"/>
  <c r="F1934" i="4"/>
  <c r="E1935" i="4"/>
  <c r="F1935" i="4"/>
  <c r="E1936" i="4"/>
  <c r="F1936" i="4"/>
  <c r="E1937" i="4"/>
  <c r="F1937" i="4"/>
  <c r="E1938" i="4"/>
  <c r="F1938" i="4"/>
  <c r="E1939" i="4"/>
  <c r="F1939" i="4"/>
  <c r="E1940" i="4"/>
  <c r="F1940" i="4"/>
  <c r="E1941" i="4"/>
  <c r="F1941" i="4"/>
  <c r="E1942" i="4"/>
  <c r="F1942" i="4"/>
  <c r="E1943" i="4"/>
  <c r="F1943" i="4"/>
  <c r="E1944" i="4"/>
  <c r="F1944" i="4"/>
  <c r="E1945" i="4"/>
  <c r="F1945" i="4"/>
  <c r="E1946" i="4"/>
  <c r="F1946" i="4"/>
  <c r="E1947" i="4"/>
  <c r="F1947" i="4"/>
  <c r="E1948" i="4"/>
  <c r="F1948" i="4"/>
  <c r="E1949" i="4"/>
  <c r="F1949" i="4"/>
  <c r="E1950" i="4"/>
  <c r="F1950" i="4"/>
  <c r="E1951" i="4"/>
  <c r="F1951" i="4"/>
  <c r="E1952" i="4"/>
  <c r="F1952" i="4"/>
  <c r="E1953" i="4"/>
  <c r="F1953" i="4"/>
  <c r="E1954" i="4"/>
  <c r="F1954" i="4"/>
  <c r="E1955" i="4"/>
  <c r="F1955" i="4"/>
  <c r="E1956" i="4"/>
  <c r="F1956" i="4"/>
  <c r="E1957" i="4"/>
  <c r="F1957" i="4"/>
  <c r="E1958" i="4"/>
  <c r="F1958" i="4"/>
  <c r="E1959" i="4"/>
  <c r="F1959" i="4"/>
  <c r="E1960" i="4"/>
  <c r="F1960" i="4"/>
  <c r="E1961" i="4"/>
  <c r="F1961" i="4"/>
  <c r="E1962" i="4"/>
  <c r="F1962" i="4"/>
  <c r="E1963" i="4"/>
  <c r="F1963" i="4"/>
  <c r="E1964" i="4"/>
  <c r="F1964" i="4"/>
  <c r="E1965" i="4"/>
  <c r="F1965" i="4"/>
  <c r="E1966" i="4"/>
  <c r="F1966" i="4"/>
  <c r="E1967" i="4"/>
  <c r="F1967" i="4"/>
  <c r="E1968" i="4"/>
  <c r="F1968" i="4"/>
  <c r="E1969" i="4"/>
  <c r="F1969" i="4"/>
  <c r="E1970" i="4"/>
  <c r="F1970" i="4"/>
  <c r="E1971" i="4"/>
  <c r="F1971" i="4"/>
  <c r="E1972" i="4"/>
  <c r="F1972" i="4"/>
  <c r="E1973" i="4"/>
  <c r="F1973" i="4"/>
  <c r="E1974" i="4"/>
  <c r="F1974" i="4"/>
  <c r="E1975" i="4"/>
  <c r="F1975" i="4"/>
  <c r="E1976" i="4"/>
  <c r="F1976" i="4"/>
  <c r="E1977" i="4"/>
  <c r="F1977" i="4"/>
  <c r="E1978" i="4"/>
  <c r="F1978" i="4"/>
  <c r="E1979" i="4"/>
  <c r="F1979" i="4"/>
  <c r="E1980" i="4"/>
  <c r="F1980" i="4"/>
  <c r="E1981" i="4"/>
  <c r="F1981" i="4"/>
  <c r="E1982" i="4"/>
  <c r="F1982" i="4"/>
  <c r="E1983" i="4"/>
  <c r="F1983" i="4"/>
  <c r="E1984" i="4"/>
  <c r="F1984" i="4"/>
  <c r="E1985" i="4"/>
  <c r="F1985" i="4"/>
  <c r="E1986" i="4"/>
  <c r="F1986" i="4"/>
  <c r="E1987" i="4"/>
  <c r="F1987" i="4"/>
  <c r="E1988" i="4"/>
  <c r="F1988" i="4"/>
  <c r="E1989" i="4"/>
  <c r="F1989" i="4"/>
  <c r="E1990" i="4"/>
  <c r="F1990" i="4"/>
  <c r="E1991" i="4"/>
  <c r="F1991" i="4"/>
  <c r="E1992" i="4"/>
  <c r="F1992" i="4"/>
  <c r="E1993" i="4"/>
  <c r="F1993" i="4"/>
  <c r="E1994" i="4"/>
  <c r="F1994" i="4"/>
  <c r="E1995" i="4"/>
  <c r="F1995" i="4"/>
  <c r="E1996" i="4"/>
  <c r="F1996" i="4"/>
  <c r="E1997" i="4"/>
  <c r="F1997" i="4"/>
  <c r="E1998" i="4"/>
  <c r="F1998" i="4"/>
  <c r="E1999" i="4"/>
  <c r="F1999" i="4"/>
  <c r="E2000" i="4"/>
  <c r="F2000" i="4"/>
  <c r="E2001" i="4"/>
  <c r="F2001" i="4"/>
  <c r="E2002" i="4"/>
  <c r="F2002" i="4"/>
  <c r="E2003" i="4"/>
  <c r="F2003" i="4"/>
  <c r="E2004" i="4"/>
  <c r="F2004" i="4"/>
  <c r="E2005" i="4"/>
  <c r="F2005" i="4"/>
  <c r="E2006" i="4"/>
  <c r="F2006" i="4"/>
  <c r="E2007" i="4"/>
  <c r="F2007" i="4"/>
  <c r="E2008" i="4"/>
  <c r="F2008" i="4"/>
  <c r="E2009" i="4"/>
  <c r="F2009" i="4"/>
  <c r="E2010" i="4"/>
  <c r="F2010" i="4"/>
  <c r="E2011" i="4"/>
  <c r="F2011" i="4"/>
  <c r="E2012" i="4"/>
  <c r="F2012" i="4"/>
  <c r="E2013" i="4"/>
  <c r="F2013" i="4"/>
  <c r="E2014" i="4"/>
  <c r="F2014" i="4"/>
  <c r="E2015" i="4"/>
  <c r="F2015" i="4"/>
  <c r="E2016" i="4"/>
  <c r="F2016" i="4"/>
  <c r="E2017" i="4"/>
  <c r="F2017" i="4"/>
  <c r="E2018" i="4"/>
  <c r="F2018" i="4"/>
  <c r="E2019" i="4"/>
  <c r="F2019" i="4"/>
  <c r="E2020" i="4"/>
  <c r="F2020" i="4"/>
  <c r="E2021" i="4"/>
  <c r="F2021" i="4"/>
  <c r="E2022" i="4"/>
  <c r="F2022" i="4"/>
  <c r="E2023" i="4"/>
  <c r="F2023" i="4"/>
  <c r="E2024" i="4"/>
  <c r="F2024" i="4"/>
  <c r="E2025" i="4"/>
  <c r="F2025" i="4"/>
  <c r="E2026" i="4"/>
  <c r="F2026" i="4"/>
  <c r="E2027" i="4"/>
  <c r="F2027" i="4"/>
  <c r="E2028" i="4"/>
  <c r="F2028" i="4"/>
  <c r="E2029" i="4"/>
  <c r="F2029" i="4"/>
  <c r="E2030" i="4"/>
  <c r="F2030" i="4"/>
  <c r="E2031" i="4"/>
  <c r="F2031" i="4"/>
  <c r="E2032" i="4"/>
  <c r="F2032" i="4"/>
  <c r="E2033" i="4"/>
  <c r="F2033" i="4"/>
  <c r="E2034" i="4"/>
  <c r="F2034" i="4"/>
  <c r="E2035" i="4"/>
  <c r="F2035" i="4"/>
  <c r="E2036" i="4"/>
  <c r="F2036" i="4"/>
  <c r="E2037" i="4"/>
  <c r="F2037" i="4"/>
  <c r="E2038" i="4"/>
  <c r="F2038" i="4"/>
  <c r="E2039" i="4"/>
  <c r="F2039" i="4"/>
  <c r="E2040" i="4"/>
  <c r="F2040" i="4"/>
  <c r="E2041" i="4"/>
  <c r="F2041" i="4"/>
  <c r="E2042" i="4"/>
  <c r="F2042" i="4"/>
  <c r="E2043" i="4"/>
  <c r="F2043" i="4"/>
  <c r="E2044" i="4"/>
  <c r="F2044" i="4"/>
  <c r="E2045" i="4"/>
  <c r="F2045" i="4"/>
  <c r="E2046" i="4"/>
  <c r="F2046" i="4"/>
  <c r="E2047" i="4"/>
  <c r="F2047" i="4"/>
  <c r="E2048" i="4"/>
  <c r="F2048" i="4"/>
  <c r="E2049" i="4"/>
  <c r="F2049" i="4"/>
  <c r="E2050" i="4"/>
  <c r="F2050" i="4"/>
  <c r="E2051" i="4"/>
  <c r="F2051" i="4"/>
  <c r="E2052" i="4"/>
  <c r="F2052" i="4"/>
  <c r="E2053" i="4"/>
  <c r="F2053" i="4"/>
  <c r="E2054" i="4"/>
  <c r="F2054" i="4"/>
  <c r="E2055" i="4"/>
  <c r="F2055" i="4"/>
  <c r="E2056" i="4"/>
  <c r="F2056" i="4"/>
  <c r="E2057" i="4"/>
  <c r="F2057" i="4"/>
  <c r="E2058" i="4"/>
  <c r="F2058" i="4"/>
  <c r="E2059" i="4"/>
  <c r="F2059" i="4"/>
  <c r="E2060" i="4"/>
  <c r="F2060" i="4"/>
  <c r="E2061" i="4"/>
  <c r="F2061" i="4"/>
  <c r="E2062" i="4"/>
  <c r="F2062" i="4"/>
  <c r="E2063" i="4"/>
  <c r="F2063" i="4"/>
  <c r="E2064" i="4"/>
  <c r="F2064" i="4"/>
  <c r="E2065" i="4"/>
  <c r="F2065" i="4"/>
  <c r="E2066" i="4"/>
  <c r="F2066" i="4"/>
  <c r="E2067" i="4"/>
  <c r="F2067" i="4"/>
  <c r="E2068" i="4"/>
  <c r="F2068" i="4"/>
  <c r="E2069" i="4"/>
  <c r="F2069" i="4"/>
  <c r="E2070" i="4"/>
  <c r="F2070" i="4"/>
  <c r="E2071" i="4"/>
  <c r="F2071" i="4"/>
  <c r="E2072" i="4"/>
  <c r="F2072" i="4"/>
  <c r="E2073" i="4"/>
  <c r="F2073" i="4"/>
  <c r="E2074" i="4"/>
  <c r="F2074" i="4"/>
  <c r="E2075" i="4"/>
  <c r="F2075" i="4"/>
  <c r="E2076" i="4"/>
  <c r="F2076" i="4"/>
  <c r="E2077" i="4"/>
  <c r="F2077" i="4"/>
  <c r="E2078" i="4"/>
  <c r="F2078" i="4"/>
  <c r="E2079" i="4"/>
  <c r="F2079" i="4"/>
  <c r="E2080" i="4"/>
  <c r="F2080" i="4"/>
  <c r="E2081" i="4"/>
  <c r="F2081" i="4"/>
  <c r="E2082" i="4"/>
  <c r="F2082" i="4"/>
  <c r="E2083" i="4"/>
  <c r="F2083" i="4"/>
  <c r="E2084" i="4"/>
  <c r="F2084" i="4"/>
  <c r="E2085" i="4"/>
  <c r="F2085" i="4"/>
  <c r="E2086" i="4"/>
  <c r="F2086" i="4"/>
  <c r="E2087" i="4"/>
  <c r="F2087" i="4"/>
  <c r="E2088" i="4"/>
  <c r="F2088" i="4"/>
  <c r="E2089" i="4"/>
  <c r="F2089" i="4"/>
  <c r="E2090" i="4"/>
  <c r="F2090" i="4"/>
  <c r="E2091" i="4"/>
  <c r="F2091" i="4"/>
  <c r="E2092" i="4"/>
  <c r="F2092" i="4"/>
  <c r="E2093" i="4"/>
  <c r="F2093" i="4"/>
  <c r="E2094" i="4"/>
  <c r="F2094" i="4"/>
  <c r="E2095" i="4"/>
  <c r="F2095" i="4"/>
  <c r="E2096" i="4"/>
  <c r="F2096" i="4"/>
  <c r="E2097" i="4"/>
  <c r="F2097" i="4"/>
  <c r="E2098" i="4"/>
  <c r="F2098" i="4"/>
  <c r="E2099" i="4"/>
  <c r="F2099" i="4"/>
  <c r="E2100" i="4"/>
  <c r="F2100" i="4"/>
  <c r="E2101" i="4"/>
  <c r="F2101" i="4"/>
  <c r="E2102" i="4"/>
  <c r="F2102" i="4"/>
  <c r="E2103" i="4"/>
  <c r="F2103" i="4"/>
  <c r="E2104" i="4"/>
  <c r="F2104" i="4"/>
  <c r="E2105" i="4"/>
  <c r="F2105" i="4"/>
  <c r="E2106" i="4"/>
  <c r="F2106" i="4"/>
  <c r="E2107" i="4"/>
  <c r="F2107" i="4"/>
  <c r="E2108" i="4"/>
  <c r="F2108" i="4"/>
  <c r="E2109" i="4"/>
  <c r="F2109" i="4"/>
  <c r="E2110" i="4"/>
  <c r="F2110" i="4"/>
  <c r="E2111" i="4"/>
  <c r="F2111" i="4"/>
  <c r="E2112" i="4"/>
  <c r="F2112" i="4"/>
  <c r="E2113" i="4"/>
  <c r="F2113" i="4"/>
  <c r="E2114" i="4"/>
  <c r="F2114" i="4"/>
  <c r="E2115" i="4"/>
  <c r="F2115" i="4"/>
  <c r="E2116" i="4"/>
  <c r="F2116" i="4"/>
  <c r="E2117" i="4"/>
  <c r="F2117" i="4"/>
  <c r="E2118" i="4"/>
  <c r="F2118" i="4"/>
  <c r="E2119" i="4"/>
  <c r="F2119" i="4"/>
  <c r="E2120" i="4"/>
  <c r="F2120" i="4"/>
  <c r="E2121" i="4"/>
  <c r="F2121" i="4"/>
  <c r="E2122" i="4"/>
  <c r="F2122" i="4"/>
  <c r="E2123" i="4"/>
  <c r="F2123" i="4"/>
  <c r="E2124" i="4"/>
  <c r="F2124" i="4"/>
  <c r="E2125" i="4"/>
  <c r="F2125" i="4"/>
  <c r="E2126" i="4"/>
  <c r="F2126" i="4"/>
  <c r="E2127" i="4"/>
  <c r="F2127" i="4"/>
  <c r="E2128" i="4"/>
  <c r="F2128" i="4"/>
  <c r="E2129" i="4"/>
  <c r="F2129" i="4"/>
  <c r="E2130" i="4"/>
  <c r="F2130" i="4"/>
  <c r="E2131" i="4"/>
  <c r="F2131" i="4"/>
  <c r="E2132" i="4"/>
  <c r="F2132" i="4"/>
  <c r="E2133" i="4"/>
  <c r="F2133" i="4"/>
  <c r="E2134" i="4"/>
  <c r="F2134" i="4"/>
  <c r="E2135" i="4"/>
  <c r="F2135" i="4"/>
  <c r="E2136" i="4"/>
  <c r="F2136" i="4"/>
  <c r="E2137" i="4"/>
  <c r="F2137" i="4"/>
  <c r="E2138" i="4"/>
  <c r="F2138" i="4"/>
  <c r="E2139" i="4"/>
  <c r="F2139" i="4"/>
  <c r="E2140" i="4"/>
  <c r="F2140" i="4"/>
  <c r="E2141" i="4"/>
  <c r="F2141" i="4"/>
  <c r="E2142" i="4"/>
  <c r="F2142" i="4"/>
  <c r="E2143" i="4"/>
  <c r="F2143" i="4"/>
  <c r="E2144" i="4"/>
  <c r="F2144" i="4"/>
  <c r="E2145" i="4"/>
  <c r="F2145" i="4"/>
  <c r="E2146" i="4"/>
  <c r="F2146" i="4"/>
  <c r="E2147" i="4"/>
  <c r="F2147" i="4"/>
  <c r="E2148" i="4"/>
  <c r="F2148" i="4"/>
  <c r="E2149" i="4"/>
  <c r="F2149" i="4"/>
  <c r="E2150" i="4"/>
  <c r="F2150" i="4"/>
  <c r="E2151" i="4"/>
  <c r="F2151" i="4"/>
  <c r="E2152" i="4"/>
  <c r="F2152" i="4"/>
  <c r="E2153" i="4"/>
  <c r="F2153" i="4"/>
  <c r="E2154" i="4"/>
  <c r="F2154" i="4"/>
  <c r="E2155" i="4"/>
  <c r="F2155" i="4"/>
  <c r="E2156" i="4"/>
  <c r="F2156" i="4"/>
  <c r="E2157" i="4"/>
  <c r="F2157" i="4"/>
  <c r="E2158" i="4"/>
  <c r="F2158" i="4"/>
  <c r="E2159" i="4"/>
  <c r="F2159" i="4"/>
  <c r="E2160" i="4"/>
  <c r="F2160" i="4"/>
  <c r="E2161" i="4"/>
  <c r="F2161" i="4"/>
  <c r="E2162" i="4"/>
  <c r="F2162" i="4"/>
  <c r="E2163" i="4"/>
  <c r="F2163" i="4"/>
  <c r="E2164" i="4"/>
  <c r="F2164" i="4"/>
  <c r="E2165" i="4"/>
  <c r="F2165" i="4"/>
  <c r="E2166" i="4"/>
  <c r="F2166" i="4"/>
  <c r="E2167" i="4"/>
  <c r="F2167" i="4"/>
  <c r="E2168" i="4"/>
  <c r="F2168" i="4"/>
  <c r="E2169" i="4"/>
  <c r="F2169" i="4"/>
  <c r="E2170" i="4"/>
  <c r="F2170" i="4"/>
  <c r="E2171" i="4"/>
  <c r="F2171" i="4"/>
  <c r="E2172" i="4"/>
  <c r="F2172" i="4"/>
  <c r="E2173" i="4"/>
  <c r="F2173" i="4"/>
  <c r="E2174" i="4"/>
  <c r="F2174" i="4"/>
  <c r="E2175" i="4"/>
  <c r="F2175" i="4"/>
  <c r="E2176" i="4"/>
  <c r="F2176" i="4"/>
  <c r="E2177" i="4"/>
  <c r="F2177" i="4"/>
  <c r="E2178" i="4"/>
  <c r="F2178" i="4"/>
  <c r="E2179" i="4"/>
  <c r="F2179" i="4"/>
  <c r="E2180" i="4"/>
  <c r="F2180" i="4"/>
  <c r="E2181" i="4"/>
  <c r="F2181" i="4"/>
  <c r="E2182" i="4"/>
  <c r="F2182" i="4"/>
  <c r="E2183" i="4"/>
  <c r="F2183" i="4"/>
  <c r="E2184" i="4"/>
  <c r="F2184" i="4"/>
  <c r="E2185" i="4"/>
  <c r="F2185" i="4"/>
  <c r="E2186" i="4"/>
  <c r="F2186" i="4"/>
  <c r="E2187" i="4"/>
  <c r="F2187" i="4"/>
  <c r="E2188" i="4"/>
  <c r="F2188" i="4"/>
  <c r="E2189" i="4"/>
  <c r="F2189" i="4"/>
  <c r="E2190" i="4"/>
  <c r="F2190" i="4"/>
  <c r="E2191" i="4"/>
  <c r="F2191" i="4"/>
  <c r="E2192" i="4"/>
  <c r="F2192" i="4"/>
  <c r="E2193" i="4"/>
  <c r="F2193" i="4"/>
  <c r="E2194" i="4"/>
  <c r="F2194" i="4"/>
  <c r="E2195" i="4"/>
  <c r="F2195" i="4"/>
  <c r="E2196" i="4"/>
  <c r="F2196" i="4"/>
  <c r="E2197" i="4"/>
  <c r="F2197" i="4"/>
  <c r="E2198" i="4"/>
  <c r="F2198" i="4"/>
  <c r="E2199" i="4"/>
  <c r="F2199" i="4"/>
  <c r="E2200" i="4"/>
  <c r="F2200" i="4"/>
  <c r="E2201" i="4"/>
  <c r="F2201" i="4"/>
  <c r="E2202" i="4"/>
  <c r="F2202" i="4"/>
  <c r="E2203" i="4"/>
  <c r="F2203" i="4"/>
  <c r="E2204" i="4"/>
  <c r="F2204" i="4"/>
  <c r="E2205" i="4"/>
  <c r="F2205" i="4"/>
  <c r="E2206" i="4"/>
  <c r="F2206" i="4"/>
  <c r="E2207" i="4"/>
  <c r="F2207" i="4"/>
  <c r="E2208" i="4"/>
  <c r="F2208" i="4"/>
  <c r="E2209" i="4"/>
  <c r="F2209" i="4"/>
  <c r="E2210" i="4"/>
  <c r="F2210" i="4"/>
  <c r="E2211" i="4"/>
  <c r="F2211" i="4"/>
  <c r="E2212" i="4"/>
  <c r="F2212" i="4"/>
  <c r="E2213" i="4"/>
  <c r="F2213" i="4"/>
  <c r="E2214" i="4"/>
  <c r="F2214" i="4"/>
  <c r="E2215" i="4"/>
  <c r="F2215" i="4"/>
  <c r="E2216" i="4"/>
  <c r="F2216" i="4"/>
  <c r="E2217" i="4"/>
  <c r="F2217" i="4"/>
  <c r="E2218" i="4"/>
  <c r="F2218" i="4"/>
  <c r="E2219" i="4"/>
  <c r="F2219" i="4"/>
  <c r="E2220" i="4"/>
  <c r="F2220" i="4"/>
  <c r="E2221" i="4"/>
  <c r="F2221" i="4"/>
  <c r="E2222" i="4"/>
  <c r="F2222" i="4"/>
  <c r="E2223" i="4"/>
  <c r="F2223" i="4"/>
  <c r="E2224" i="4"/>
  <c r="F2224" i="4"/>
  <c r="E2225" i="4"/>
  <c r="F2225" i="4"/>
  <c r="E2226" i="4"/>
  <c r="F2226" i="4"/>
  <c r="E2227" i="4"/>
  <c r="F2227" i="4"/>
  <c r="E2228" i="4"/>
  <c r="F2228" i="4"/>
  <c r="E2229" i="4"/>
  <c r="F2229" i="4"/>
  <c r="E2230" i="4"/>
  <c r="F2230" i="4"/>
  <c r="E2231" i="4"/>
  <c r="F2231" i="4"/>
  <c r="E2232" i="4"/>
  <c r="F2232" i="4"/>
  <c r="E2233" i="4"/>
  <c r="F2233" i="4"/>
  <c r="E2234" i="4"/>
  <c r="F2234" i="4"/>
  <c r="E2235" i="4"/>
  <c r="F2235" i="4"/>
  <c r="E2236" i="4"/>
  <c r="F2236" i="4"/>
  <c r="E2237" i="4"/>
  <c r="F2237" i="4"/>
  <c r="E2238" i="4"/>
  <c r="F2238" i="4"/>
  <c r="E2239" i="4"/>
  <c r="F2239" i="4"/>
  <c r="E2240" i="4"/>
  <c r="F2240" i="4"/>
  <c r="E2241" i="4"/>
  <c r="F2241" i="4"/>
  <c r="E2242" i="4"/>
  <c r="F2242" i="4"/>
  <c r="E2243" i="4"/>
  <c r="F2243" i="4"/>
  <c r="E2244" i="4"/>
  <c r="F2244" i="4"/>
  <c r="E2245" i="4"/>
  <c r="F2245" i="4"/>
  <c r="E2246" i="4"/>
  <c r="F2246" i="4"/>
  <c r="E2247" i="4"/>
  <c r="F2247" i="4"/>
  <c r="E2248" i="4"/>
  <c r="F2248" i="4"/>
  <c r="E2249" i="4"/>
  <c r="F2249" i="4"/>
  <c r="E2250" i="4"/>
  <c r="F2250" i="4"/>
  <c r="E2251" i="4"/>
  <c r="F2251" i="4"/>
  <c r="E2252" i="4"/>
  <c r="F2252" i="4"/>
  <c r="E2253" i="4"/>
  <c r="F2253" i="4"/>
  <c r="E2254" i="4"/>
  <c r="F2254" i="4"/>
  <c r="E2255" i="4"/>
  <c r="F2255" i="4"/>
  <c r="E2256" i="4"/>
  <c r="F2256" i="4"/>
  <c r="E2257" i="4"/>
  <c r="F2257" i="4"/>
  <c r="E2258" i="4"/>
  <c r="F2258" i="4"/>
  <c r="E2259" i="4"/>
  <c r="F2259" i="4"/>
  <c r="E2260" i="4"/>
  <c r="F2260" i="4"/>
  <c r="E2261" i="4"/>
  <c r="F2261" i="4"/>
  <c r="E2262" i="4"/>
  <c r="F2262" i="4"/>
  <c r="E2263" i="4"/>
  <c r="F2263" i="4"/>
  <c r="E2264" i="4"/>
  <c r="F2264" i="4"/>
  <c r="E2265" i="4"/>
  <c r="F2265" i="4"/>
  <c r="E2266" i="4"/>
  <c r="F2266" i="4"/>
  <c r="E2267" i="4"/>
  <c r="F2267" i="4"/>
  <c r="E2268" i="4"/>
  <c r="F2268" i="4"/>
  <c r="E2269" i="4"/>
  <c r="F2269" i="4"/>
  <c r="E2270" i="4"/>
  <c r="F2270" i="4"/>
  <c r="E2271" i="4"/>
  <c r="F2271" i="4"/>
  <c r="E2272" i="4"/>
  <c r="F2272" i="4"/>
  <c r="E2273" i="4"/>
  <c r="F2273" i="4"/>
  <c r="E2274" i="4"/>
  <c r="F2274" i="4"/>
  <c r="E2275" i="4"/>
  <c r="F2275" i="4"/>
  <c r="E2276" i="4"/>
  <c r="F2276" i="4"/>
  <c r="E2277" i="4"/>
  <c r="F2277" i="4"/>
  <c r="E2278" i="4"/>
  <c r="F2278" i="4"/>
  <c r="E2279" i="4"/>
  <c r="F2279" i="4"/>
  <c r="E2280" i="4"/>
  <c r="F2280" i="4"/>
  <c r="E2281" i="4"/>
  <c r="F2281" i="4"/>
  <c r="E2282" i="4"/>
  <c r="F2282" i="4"/>
  <c r="E2283" i="4"/>
  <c r="F2283" i="4"/>
  <c r="E2284" i="4"/>
  <c r="F2284" i="4"/>
  <c r="E2285" i="4"/>
  <c r="F2285" i="4"/>
  <c r="E2286" i="4"/>
  <c r="F2286" i="4"/>
  <c r="E2287" i="4"/>
  <c r="F2287" i="4"/>
  <c r="E2288" i="4"/>
  <c r="F2288" i="4"/>
  <c r="E2289" i="4"/>
  <c r="F2289" i="4"/>
  <c r="E2290" i="4"/>
  <c r="F2290" i="4"/>
  <c r="E2291" i="4"/>
  <c r="F2291" i="4"/>
  <c r="E2292" i="4"/>
  <c r="F2292" i="4"/>
  <c r="E2293" i="4"/>
  <c r="F2293" i="4"/>
  <c r="E2294" i="4"/>
  <c r="F2294" i="4"/>
  <c r="E2295" i="4"/>
  <c r="F2295" i="4"/>
  <c r="E2296" i="4"/>
  <c r="F2296" i="4"/>
  <c r="E2297" i="4"/>
  <c r="F2297" i="4"/>
  <c r="E2298" i="4"/>
  <c r="F2298" i="4"/>
  <c r="E2299" i="4"/>
  <c r="F2299" i="4"/>
  <c r="E2300" i="4"/>
  <c r="F2300" i="4"/>
  <c r="E2301" i="4"/>
  <c r="F2301" i="4"/>
  <c r="E2302" i="4"/>
  <c r="F2302" i="4"/>
  <c r="E2303" i="4"/>
  <c r="F2303" i="4"/>
  <c r="E2304" i="4"/>
  <c r="F2304" i="4"/>
  <c r="E2305" i="4"/>
  <c r="F2305" i="4"/>
  <c r="E2306" i="4"/>
  <c r="F2306" i="4"/>
  <c r="E2307" i="4"/>
  <c r="F2307" i="4"/>
  <c r="E2308" i="4"/>
  <c r="F2308" i="4"/>
  <c r="E2309" i="4"/>
  <c r="F2309" i="4"/>
  <c r="E2310" i="4"/>
  <c r="F2310" i="4"/>
  <c r="E2311" i="4"/>
  <c r="F2311" i="4"/>
  <c r="E2312" i="4"/>
  <c r="F2312" i="4"/>
  <c r="E2313" i="4"/>
  <c r="F2313" i="4"/>
  <c r="E2314" i="4"/>
  <c r="F2314" i="4"/>
  <c r="E2315" i="4"/>
  <c r="F2315" i="4"/>
  <c r="E2316" i="4"/>
  <c r="F2316" i="4"/>
  <c r="E2317" i="4"/>
  <c r="F2317" i="4"/>
  <c r="E2318" i="4"/>
  <c r="F2318" i="4"/>
  <c r="E2319" i="4"/>
  <c r="F2319" i="4"/>
  <c r="E2320" i="4"/>
  <c r="F2320" i="4"/>
  <c r="E2321" i="4"/>
  <c r="F2321" i="4"/>
  <c r="E2322" i="4"/>
  <c r="F2322" i="4"/>
  <c r="E2323" i="4"/>
  <c r="F2323" i="4"/>
  <c r="E2324" i="4"/>
  <c r="F2324" i="4"/>
  <c r="E2325" i="4"/>
  <c r="F2325" i="4"/>
  <c r="E2326" i="4"/>
  <c r="F2326" i="4"/>
  <c r="E2327" i="4"/>
  <c r="F2327" i="4"/>
  <c r="E2328" i="4"/>
  <c r="F2328" i="4"/>
  <c r="E2329" i="4"/>
  <c r="F2329" i="4"/>
  <c r="E2330" i="4"/>
  <c r="F2330" i="4"/>
  <c r="E2331" i="4"/>
  <c r="F2331" i="4"/>
  <c r="E2332" i="4"/>
  <c r="F2332" i="4"/>
  <c r="E2333" i="4"/>
  <c r="F2333" i="4"/>
  <c r="E2334" i="4"/>
  <c r="F2334" i="4"/>
  <c r="E2335" i="4"/>
  <c r="F2335" i="4"/>
  <c r="E2336" i="4"/>
  <c r="F2336" i="4"/>
  <c r="E2337" i="4"/>
  <c r="F2337" i="4"/>
  <c r="E2338" i="4"/>
  <c r="F2338" i="4"/>
  <c r="E2339" i="4"/>
  <c r="F2339" i="4"/>
  <c r="E2340" i="4"/>
  <c r="F2340" i="4"/>
  <c r="E2341" i="4"/>
  <c r="F2341" i="4"/>
  <c r="E2342" i="4"/>
  <c r="F2342" i="4"/>
  <c r="E2343" i="4"/>
  <c r="F2343" i="4"/>
  <c r="E2344" i="4"/>
  <c r="F2344" i="4"/>
  <c r="E2345" i="4"/>
  <c r="F2345" i="4"/>
  <c r="E2346" i="4"/>
  <c r="F2346" i="4"/>
  <c r="E2347" i="4"/>
  <c r="F2347" i="4"/>
  <c r="E2348" i="4"/>
  <c r="F2348" i="4"/>
  <c r="E2349" i="4"/>
  <c r="F2349" i="4"/>
  <c r="E2350" i="4"/>
  <c r="F2350" i="4"/>
  <c r="E2351" i="4"/>
  <c r="F2351" i="4"/>
  <c r="E2352" i="4"/>
  <c r="F2352" i="4"/>
  <c r="E2353" i="4"/>
  <c r="F2353" i="4"/>
  <c r="E2354" i="4"/>
  <c r="F2354" i="4"/>
  <c r="E2355" i="4"/>
  <c r="F2355" i="4"/>
  <c r="E2356" i="4"/>
  <c r="F2356" i="4"/>
  <c r="E2357" i="4"/>
  <c r="F2357" i="4"/>
  <c r="E2358" i="4"/>
  <c r="F2358" i="4"/>
  <c r="E2359" i="4"/>
  <c r="F2359" i="4"/>
  <c r="E2360" i="4"/>
  <c r="F2360" i="4"/>
  <c r="E2361" i="4"/>
  <c r="F2361" i="4"/>
  <c r="E2362" i="4"/>
  <c r="F2362" i="4"/>
  <c r="E2363" i="4"/>
  <c r="F2363" i="4"/>
  <c r="E2364" i="4"/>
  <c r="F2364" i="4"/>
  <c r="E2365" i="4"/>
  <c r="F2365" i="4"/>
  <c r="E2366" i="4"/>
  <c r="F2366" i="4"/>
  <c r="E2367" i="4"/>
  <c r="F2367" i="4"/>
  <c r="E2368" i="4"/>
  <c r="F2368" i="4"/>
  <c r="E2369" i="4"/>
  <c r="F2369" i="4"/>
  <c r="E2370" i="4"/>
  <c r="F2370" i="4"/>
  <c r="E2371" i="4"/>
  <c r="F2371" i="4"/>
  <c r="E2372" i="4"/>
  <c r="F2372" i="4"/>
  <c r="E2373" i="4"/>
  <c r="F2373" i="4"/>
  <c r="E2374" i="4"/>
  <c r="F2374" i="4"/>
  <c r="E2375" i="4"/>
  <c r="F2375" i="4"/>
  <c r="E2376" i="4"/>
  <c r="F2376" i="4"/>
  <c r="E2377" i="4"/>
  <c r="F2377" i="4"/>
  <c r="E2378" i="4"/>
  <c r="F2378" i="4"/>
  <c r="E2379" i="4"/>
  <c r="F2379" i="4"/>
  <c r="E2380" i="4"/>
  <c r="F2380" i="4"/>
  <c r="E2381" i="4"/>
  <c r="F2381" i="4"/>
  <c r="E2382" i="4"/>
  <c r="F2382" i="4"/>
  <c r="E2383" i="4"/>
  <c r="F2383" i="4"/>
  <c r="E2384" i="4"/>
  <c r="F2384" i="4"/>
  <c r="E2385" i="4"/>
  <c r="F2385" i="4"/>
  <c r="E2386" i="4"/>
  <c r="F2386" i="4"/>
  <c r="E2387" i="4"/>
  <c r="F2387" i="4"/>
  <c r="E2388" i="4"/>
  <c r="F2388" i="4"/>
  <c r="E2389" i="4"/>
  <c r="F2389" i="4"/>
  <c r="E2390" i="4"/>
  <c r="F2390" i="4"/>
  <c r="E2391" i="4"/>
  <c r="F2391" i="4"/>
  <c r="E2392" i="4"/>
  <c r="F2392" i="4"/>
  <c r="E2393" i="4"/>
  <c r="F2393" i="4"/>
  <c r="E2394" i="4"/>
  <c r="F2394" i="4"/>
  <c r="E2395" i="4"/>
  <c r="F2395" i="4"/>
  <c r="E2396" i="4"/>
  <c r="F2396" i="4"/>
  <c r="E2397" i="4"/>
  <c r="F2397" i="4"/>
  <c r="E2398" i="4"/>
  <c r="F2398" i="4"/>
  <c r="E2399" i="4"/>
  <c r="F2399" i="4"/>
  <c r="E2400" i="4"/>
  <c r="F2400" i="4"/>
  <c r="E2401" i="4"/>
  <c r="F2401" i="4"/>
  <c r="E2402" i="4"/>
  <c r="F2402" i="4"/>
  <c r="E2403" i="4"/>
  <c r="F2403" i="4"/>
  <c r="E2404" i="4"/>
  <c r="F2404" i="4"/>
  <c r="E2405" i="4"/>
  <c r="F2405" i="4"/>
  <c r="E2406" i="4"/>
  <c r="F2406" i="4"/>
  <c r="E2407" i="4"/>
  <c r="F2407" i="4"/>
  <c r="E2408" i="4"/>
  <c r="F2408" i="4"/>
  <c r="E2409" i="4"/>
  <c r="F2409" i="4"/>
  <c r="E2410" i="4"/>
  <c r="F2410" i="4"/>
  <c r="E2411" i="4"/>
  <c r="F2411" i="4"/>
  <c r="E2412" i="4"/>
  <c r="F2412" i="4"/>
  <c r="E2413" i="4"/>
  <c r="F2413" i="4"/>
  <c r="E2414" i="4"/>
  <c r="F2414" i="4"/>
  <c r="E2415" i="4"/>
  <c r="F2415" i="4"/>
  <c r="E2416" i="4"/>
  <c r="F2416" i="4"/>
  <c r="E2417" i="4"/>
  <c r="F2417" i="4"/>
  <c r="E2418" i="4"/>
  <c r="F2418" i="4"/>
  <c r="E2419" i="4"/>
  <c r="F2419" i="4"/>
  <c r="E2420" i="4"/>
  <c r="F2420" i="4"/>
  <c r="E2421" i="4"/>
  <c r="F2421" i="4"/>
  <c r="E2422" i="4"/>
  <c r="F2422" i="4"/>
  <c r="E2423" i="4"/>
  <c r="F2423" i="4"/>
  <c r="E2424" i="4"/>
  <c r="F2424" i="4"/>
  <c r="E2425" i="4"/>
  <c r="F2425" i="4"/>
  <c r="E2426" i="4"/>
  <c r="F2426" i="4"/>
  <c r="E2427" i="4"/>
  <c r="F2427" i="4"/>
  <c r="E2428" i="4"/>
  <c r="F2428" i="4"/>
  <c r="E2429" i="4"/>
  <c r="F2429" i="4"/>
  <c r="E2430" i="4"/>
  <c r="F2430" i="4"/>
  <c r="E2431" i="4"/>
  <c r="F2431" i="4"/>
  <c r="E2432" i="4"/>
  <c r="F2432" i="4"/>
  <c r="E2433" i="4"/>
  <c r="F2433" i="4"/>
  <c r="E2434" i="4"/>
  <c r="F2434" i="4"/>
  <c r="E2435" i="4"/>
  <c r="F2435" i="4"/>
  <c r="E2436" i="4"/>
  <c r="F2436" i="4"/>
  <c r="E2437" i="4"/>
  <c r="F2437" i="4"/>
  <c r="E2438" i="4"/>
  <c r="F2438" i="4"/>
  <c r="E2439" i="4"/>
  <c r="F2439" i="4"/>
  <c r="E2440" i="4"/>
  <c r="F2440" i="4"/>
  <c r="E2441" i="4"/>
  <c r="F2441" i="4"/>
  <c r="E2442" i="4"/>
  <c r="F2442" i="4"/>
  <c r="E2443" i="4"/>
  <c r="F2443" i="4"/>
  <c r="E2444" i="4"/>
  <c r="F2444" i="4"/>
  <c r="E2445" i="4"/>
  <c r="F2445" i="4"/>
  <c r="E2446" i="4"/>
  <c r="F2446" i="4"/>
  <c r="E2447" i="4"/>
  <c r="F2447" i="4"/>
  <c r="E2448" i="4"/>
  <c r="F2448" i="4"/>
  <c r="E2449" i="4"/>
  <c r="F2449" i="4"/>
  <c r="E2450" i="4"/>
  <c r="F2450" i="4"/>
  <c r="E2451" i="4"/>
  <c r="F2451" i="4"/>
  <c r="E2452" i="4"/>
  <c r="F2452" i="4"/>
  <c r="E2453" i="4"/>
  <c r="F2453" i="4"/>
  <c r="E2454" i="4"/>
  <c r="F2454" i="4"/>
  <c r="E2455" i="4"/>
  <c r="F2455" i="4"/>
  <c r="E2456" i="4"/>
  <c r="F2456" i="4"/>
  <c r="E2457" i="4"/>
  <c r="F2457" i="4"/>
  <c r="E2458" i="4"/>
  <c r="F2458" i="4"/>
  <c r="E2459" i="4"/>
  <c r="F2459" i="4"/>
  <c r="E2460" i="4"/>
  <c r="F2460" i="4"/>
  <c r="E2461" i="4"/>
  <c r="F2461" i="4"/>
  <c r="E2462" i="4"/>
  <c r="F2462" i="4"/>
  <c r="E2463" i="4"/>
  <c r="F2463" i="4"/>
  <c r="E2464" i="4"/>
  <c r="F2464" i="4"/>
  <c r="E2465" i="4"/>
  <c r="F2465" i="4"/>
  <c r="E2466" i="4"/>
  <c r="F2466" i="4"/>
  <c r="E2467" i="4"/>
  <c r="F2467" i="4"/>
  <c r="E2468" i="4"/>
  <c r="F2468" i="4"/>
  <c r="E2469" i="4"/>
  <c r="F2469" i="4"/>
  <c r="E2470" i="4"/>
  <c r="F2470" i="4"/>
  <c r="E2471" i="4"/>
  <c r="F2471" i="4"/>
  <c r="E2472" i="4"/>
  <c r="F2472" i="4"/>
  <c r="E2473" i="4"/>
  <c r="F2473" i="4"/>
  <c r="E2474" i="4"/>
  <c r="F2474" i="4"/>
  <c r="E2475" i="4"/>
  <c r="F2475" i="4"/>
  <c r="E2476" i="4"/>
  <c r="F2476" i="4"/>
  <c r="E2477" i="4"/>
  <c r="F2477" i="4"/>
  <c r="E2478" i="4"/>
  <c r="F2478" i="4"/>
  <c r="E2479" i="4"/>
  <c r="F2479" i="4"/>
  <c r="E2480" i="4"/>
  <c r="F2480" i="4"/>
  <c r="E2481" i="4"/>
  <c r="F2481" i="4"/>
  <c r="E2482" i="4"/>
  <c r="F2482" i="4"/>
  <c r="E2483" i="4"/>
  <c r="F2483" i="4"/>
  <c r="E2484" i="4"/>
  <c r="F2484" i="4"/>
  <c r="E2485" i="4"/>
  <c r="F2485" i="4"/>
  <c r="E2486" i="4"/>
  <c r="F2486" i="4"/>
  <c r="E2487" i="4"/>
  <c r="F2487" i="4"/>
  <c r="E2488" i="4"/>
  <c r="F2488" i="4"/>
  <c r="E2489" i="4"/>
  <c r="F2489" i="4"/>
  <c r="E2490" i="4"/>
  <c r="F2490" i="4"/>
  <c r="E2491" i="4"/>
  <c r="F2491" i="4"/>
  <c r="E2492" i="4"/>
  <c r="F2492" i="4"/>
  <c r="E2493" i="4"/>
  <c r="F2493" i="4"/>
  <c r="E2494" i="4"/>
  <c r="F2494" i="4"/>
  <c r="E2495" i="4"/>
  <c r="F2495" i="4"/>
  <c r="E2496" i="4"/>
  <c r="F2496" i="4"/>
  <c r="E2497" i="4"/>
  <c r="F2497" i="4"/>
  <c r="E2498" i="4"/>
  <c r="F2498" i="4"/>
  <c r="E2499" i="4"/>
  <c r="F2499" i="4"/>
  <c r="E2500" i="4"/>
  <c r="F2500" i="4"/>
  <c r="E2501" i="4"/>
  <c r="F2501" i="4"/>
  <c r="E2502" i="4"/>
  <c r="F2502" i="4"/>
  <c r="E2503" i="4"/>
  <c r="F2503" i="4"/>
  <c r="E2504" i="4"/>
  <c r="F2504" i="4"/>
  <c r="E2505" i="4"/>
  <c r="F2505" i="4"/>
  <c r="E2506" i="4"/>
  <c r="F2506" i="4"/>
  <c r="E2507" i="4"/>
  <c r="F2507" i="4"/>
  <c r="E2508" i="4"/>
  <c r="F2508" i="4"/>
  <c r="E2509" i="4"/>
  <c r="F2509" i="4"/>
  <c r="E2510" i="4"/>
  <c r="F2510" i="4"/>
  <c r="E2511" i="4"/>
  <c r="F2511" i="4"/>
  <c r="E2512" i="4"/>
  <c r="F2512" i="4"/>
  <c r="E2513" i="4"/>
  <c r="F2513" i="4"/>
  <c r="E2514" i="4"/>
  <c r="F2514" i="4"/>
  <c r="E2515" i="4"/>
  <c r="F2515" i="4"/>
  <c r="E2516" i="4"/>
  <c r="F2516" i="4"/>
  <c r="E2517" i="4"/>
  <c r="F2517" i="4"/>
  <c r="E2518" i="4"/>
  <c r="F2518" i="4"/>
  <c r="E2519" i="4"/>
  <c r="F2519" i="4"/>
  <c r="E2520" i="4"/>
  <c r="F2520" i="4"/>
  <c r="E2521" i="4"/>
  <c r="F2521" i="4"/>
  <c r="E2522" i="4"/>
  <c r="F2522" i="4"/>
  <c r="E2523" i="4"/>
  <c r="F2523" i="4"/>
  <c r="E2524" i="4"/>
  <c r="F2524" i="4"/>
  <c r="E2525" i="4"/>
  <c r="F2525" i="4"/>
  <c r="E2526" i="4"/>
  <c r="F2526" i="4"/>
  <c r="E2527" i="4"/>
  <c r="F2527" i="4"/>
  <c r="E2528" i="4"/>
  <c r="F2528" i="4"/>
  <c r="E2529" i="4"/>
  <c r="F2529" i="4"/>
  <c r="E2530" i="4"/>
  <c r="F2530" i="4"/>
  <c r="E2531" i="4"/>
  <c r="F2531" i="4"/>
  <c r="E2532" i="4"/>
  <c r="F2532" i="4"/>
  <c r="E2533" i="4"/>
  <c r="F2533" i="4"/>
  <c r="E2534" i="4"/>
  <c r="F2534" i="4"/>
  <c r="E2535" i="4"/>
  <c r="F2535" i="4"/>
  <c r="E2536" i="4"/>
  <c r="F2536" i="4"/>
  <c r="E2537" i="4"/>
  <c r="F2537" i="4"/>
  <c r="E2538" i="4"/>
  <c r="F2538" i="4"/>
  <c r="E2539" i="4"/>
  <c r="F2539" i="4"/>
  <c r="E2540" i="4"/>
  <c r="F2540" i="4"/>
  <c r="E2541" i="4"/>
  <c r="F2541" i="4"/>
  <c r="E2542" i="4"/>
  <c r="F2542" i="4"/>
  <c r="E2543" i="4"/>
  <c r="F2543" i="4"/>
  <c r="E2544" i="4"/>
  <c r="F2544" i="4"/>
  <c r="E2545" i="4"/>
  <c r="F2545" i="4"/>
  <c r="E2546" i="4"/>
  <c r="F2546" i="4"/>
  <c r="E2547" i="4"/>
  <c r="F2547" i="4"/>
  <c r="E2548" i="4"/>
  <c r="F2548" i="4"/>
  <c r="E2549" i="4"/>
  <c r="F2549" i="4"/>
  <c r="E2550" i="4"/>
  <c r="F2550" i="4"/>
  <c r="E2551" i="4"/>
  <c r="F2551" i="4"/>
  <c r="E2552" i="4"/>
  <c r="F2552" i="4"/>
  <c r="E2553" i="4"/>
  <c r="F2553" i="4"/>
  <c r="E2554" i="4"/>
  <c r="F2554" i="4"/>
  <c r="E2555" i="4"/>
  <c r="F2555" i="4"/>
  <c r="E2556" i="4"/>
  <c r="F2556" i="4"/>
  <c r="E2557" i="4"/>
  <c r="F2557" i="4"/>
  <c r="E2558" i="4"/>
  <c r="F2558" i="4"/>
  <c r="E2559" i="4"/>
  <c r="F2559" i="4"/>
  <c r="E2560" i="4"/>
  <c r="F2560" i="4"/>
  <c r="E2561" i="4"/>
  <c r="F2561" i="4"/>
  <c r="E2562" i="4"/>
  <c r="F2562" i="4"/>
  <c r="E2563" i="4"/>
  <c r="F2563" i="4"/>
  <c r="E2564" i="4"/>
  <c r="F2564" i="4"/>
  <c r="E2565" i="4"/>
  <c r="F2565" i="4"/>
  <c r="E2566" i="4"/>
  <c r="F2566" i="4"/>
  <c r="E2567" i="4"/>
  <c r="F2567" i="4"/>
  <c r="E2568" i="4"/>
  <c r="F2568" i="4"/>
  <c r="E2569" i="4"/>
  <c r="F2569" i="4"/>
  <c r="E2570" i="4"/>
  <c r="F2570" i="4"/>
  <c r="E2571" i="4"/>
  <c r="F2571" i="4"/>
  <c r="E2572" i="4"/>
  <c r="F2572" i="4"/>
  <c r="E2573" i="4"/>
  <c r="F2573" i="4"/>
  <c r="E2574" i="4"/>
  <c r="F2574" i="4"/>
  <c r="E2575" i="4"/>
  <c r="F2575" i="4"/>
  <c r="E2576" i="4"/>
  <c r="F2576" i="4"/>
  <c r="E2577" i="4"/>
  <c r="F2577" i="4"/>
  <c r="E2578" i="4"/>
  <c r="F2578" i="4"/>
  <c r="E2579" i="4"/>
  <c r="F2579" i="4"/>
  <c r="E2580" i="4"/>
  <c r="F2580" i="4"/>
  <c r="E2581" i="4"/>
  <c r="F2581" i="4"/>
  <c r="E2582" i="4"/>
  <c r="F2582" i="4"/>
  <c r="E2583" i="4"/>
  <c r="F2583" i="4"/>
  <c r="E2584" i="4"/>
  <c r="F2584" i="4"/>
  <c r="E2585" i="4"/>
  <c r="F2585" i="4"/>
  <c r="E2586" i="4"/>
  <c r="F2586" i="4"/>
  <c r="E2587" i="4"/>
  <c r="F2587" i="4"/>
  <c r="E2588" i="4"/>
  <c r="F2588" i="4"/>
  <c r="E2589" i="4"/>
  <c r="F2589" i="4"/>
  <c r="E2590" i="4"/>
  <c r="F2590" i="4"/>
  <c r="E2591" i="4"/>
  <c r="F2591" i="4"/>
  <c r="E2592" i="4"/>
  <c r="F2592" i="4"/>
  <c r="E2593" i="4"/>
  <c r="F2593" i="4"/>
  <c r="E2594" i="4"/>
  <c r="F2594" i="4"/>
  <c r="E2595" i="4"/>
  <c r="F2595" i="4"/>
  <c r="E2596" i="4"/>
  <c r="F2596" i="4"/>
  <c r="E2597" i="4"/>
  <c r="F2597" i="4"/>
  <c r="E2598" i="4"/>
  <c r="F2598" i="4"/>
  <c r="E2599" i="4"/>
  <c r="F2599" i="4"/>
  <c r="E2600" i="4"/>
  <c r="F2600" i="4"/>
  <c r="E2601" i="4"/>
  <c r="F2601" i="4"/>
  <c r="E2602" i="4"/>
  <c r="F2602" i="4"/>
  <c r="E2603" i="4"/>
  <c r="F2603" i="4"/>
  <c r="E2604" i="4"/>
  <c r="F2604" i="4"/>
  <c r="E2605" i="4"/>
  <c r="F2605" i="4"/>
  <c r="E2606" i="4"/>
  <c r="F2606" i="4"/>
  <c r="E2607" i="4"/>
  <c r="F2607" i="4"/>
  <c r="E2608" i="4"/>
  <c r="F2608" i="4"/>
  <c r="E2609" i="4"/>
  <c r="F2609" i="4"/>
  <c r="E2610" i="4"/>
  <c r="F2610" i="4"/>
  <c r="E2611" i="4"/>
  <c r="F2611" i="4"/>
  <c r="E2612" i="4"/>
  <c r="F2612" i="4"/>
  <c r="E2613" i="4"/>
  <c r="F2613" i="4"/>
  <c r="E2614" i="4"/>
  <c r="F2614" i="4"/>
  <c r="E2615" i="4"/>
  <c r="F2615" i="4"/>
  <c r="E2616" i="4"/>
  <c r="F2616" i="4"/>
  <c r="E2617" i="4"/>
  <c r="F2617" i="4"/>
  <c r="E2618" i="4"/>
  <c r="F2618" i="4"/>
  <c r="E2619" i="4"/>
  <c r="F2619" i="4"/>
  <c r="E2620" i="4"/>
  <c r="F2620" i="4"/>
  <c r="E2621" i="4"/>
  <c r="F2621" i="4"/>
  <c r="E2622" i="4"/>
  <c r="F2622" i="4"/>
  <c r="E2623" i="4"/>
  <c r="F2623" i="4"/>
  <c r="E2624" i="4"/>
  <c r="F2624" i="4"/>
  <c r="E2625" i="4"/>
  <c r="F2625" i="4"/>
  <c r="E2626" i="4"/>
  <c r="F2626" i="4"/>
  <c r="E2627" i="4"/>
  <c r="F2627" i="4"/>
  <c r="E2628" i="4"/>
  <c r="F2628" i="4"/>
  <c r="E2629" i="4"/>
  <c r="F2629" i="4"/>
  <c r="E2630" i="4"/>
  <c r="F2630" i="4"/>
  <c r="E2631" i="4"/>
  <c r="F2631" i="4"/>
  <c r="E2632" i="4"/>
  <c r="F2632" i="4"/>
  <c r="E2633" i="4"/>
  <c r="F2633" i="4"/>
  <c r="E2634" i="4"/>
  <c r="F2634" i="4"/>
  <c r="E2635" i="4"/>
  <c r="F2635" i="4"/>
  <c r="E2636" i="4"/>
  <c r="F2636" i="4"/>
  <c r="E2637" i="4"/>
  <c r="F2637" i="4"/>
  <c r="E2638" i="4"/>
  <c r="F2638" i="4"/>
  <c r="E2639" i="4"/>
  <c r="F2639" i="4"/>
  <c r="E2640" i="4"/>
  <c r="F2640" i="4"/>
  <c r="E2641" i="4"/>
  <c r="F2641" i="4"/>
  <c r="E2642" i="4"/>
  <c r="F2642" i="4"/>
  <c r="E2643" i="4"/>
  <c r="F2643" i="4"/>
  <c r="E2644" i="4"/>
  <c r="F2644" i="4"/>
  <c r="E2645" i="4"/>
  <c r="F2645" i="4"/>
  <c r="E2646" i="4"/>
  <c r="F2646" i="4"/>
  <c r="E2647" i="4"/>
  <c r="F2647" i="4"/>
  <c r="E2648" i="4"/>
  <c r="F2648" i="4"/>
  <c r="E2649" i="4"/>
  <c r="F2649" i="4"/>
  <c r="E2650" i="4"/>
  <c r="F2650" i="4"/>
  <c r="E2651" i="4"/>
  <c r="F2651" i="4"/>
  <c r="E2652" i="4"/>
  <c r="F2652" i="4"/>
  <c r="E2653" i="4"/>
  <c r="F2653" i="4"/>
  <c r="E2654" i="4"/>
  <c r="F2654" i="4"/>
  <c r="E2655" i="4"/>
  <c r="F2655" i="4"/>
  <c r="E2656" i="4"/>
  <c r="F2656" i="4"/>
  <c r="E2657" i="4"/>
  <c r="F2657" i="4"/>
  <c r="E2658" i="4"/>
  <c r="F2658" i="4"/>
  <c r="E2659" i="4"/>
  <c r="F2659" i="4"/>
  <c r="E2660" i="4"/>
  <c r="F2660" i="4"/>
  <c r="E2661" i="4"/>
  <c r="F2661" i="4"/>
  <c r="E2662" i="4"/>
  <c r="F2662" i="4"/>
  <c r="E2663" i="4"/>
  <c r="F2663" i="4"/>
  <c r="E2664" i="4"/>
  <c r="F2664" i="4"/>
  <c r="E2665" i="4"/>
  <c r="F2665" i="4"/>
  <c r="E2666" i="4"/>
  <c r="F2666" i="4"/>
  <c r="E2667" i="4"/>
  <c r="F2667" i="4"/>
  <c r="E2668" i="4"/>
  <c r="F2668" i="4"/>
  <c r="E2669" i="4"/>
  <c r="F2669" i="4"/>
  <c r="E2670" i="4"/>
  <c r="F2670" i="4"/>
  <c r="E2671" i="4"/>
  <c r="F2671" i="4"/>
  <c r="E2672" i="4"/>
  <c r="F2672" i="4"/>
  <c r="E2673" i="4"/>
  <c r="F2673" i="4"/>
  <c r="E2674" i="4"/>
  <c r="F2674" i="4"/>
  <c r="E2675" i="4"/>
  <c r="F2675" i="4"/>
  <c r="E2676" i="4"/>
  <c r="F2676" i="4"/>
  <c r="E2677" i="4"/>
  <c r="F2677" i="4"/>
  <c r="E2678" i="4"/>
  <c r="F2678" i="4"/>
  <c r="E2679" i="4"/>
  <c r="F2679" i="4"/>
  <c r="E2680" i="4"/>
  <c r="F2680" i="4"/>
  <c r="E2681" i="4"/>
  <c r="F2681" i="4"/>
  <c r="E2682" i="4"/>
  <c r="F2682" i="4"/>
  <c r="E2683" i="4"/>
  <c r="F2683" i="4"/>
  <c r="E2684" i="4"/>
  <c r="F2684" i="4"/>
  <c r="E2685" i="4"/>
  <c r="F2685" i="4"/>
  <c r="E2686" i="4"/>
  <c r="F2686" i="4"/>
  <c r="E2687" i="4"/>
  <c r="F2687" i="4"/>
  <c r="E2688" i="4"/>
  <c r="F2688" i="4"/>
  <c r="E2689" i="4"/>
  <c r="F2689" i="4"/>
  <c r="E2690" i="4"/>
  <c r="F2690" i="4"/>
  <c r="E2691" i="4"/>
  <c r="F2691" i="4"/>
  <c r="E2692" i="4"/>
  <c r="F2692" i="4"/>
  <c r="E2693" i="4"/>
  <c r="F2693" i="4"/>
  <c r="E2694" i="4"/>
  <c r="F2694" i="4"/>
  <c r="E2695" i="4"/>
  <c r="F2695" i="4"/>
  <c r="E2696" i="4"/>
  <c r="F2696" i="4"/>
  <c r="E2697" i="4"/>
  <c r="F2697" i="4"/>
  <c r="E2698" i="4"/>
  <c r="F2698" i="4"/>
  <c r="E2699" i="4"/>
  <c r="F2699" i="4"/>
  <c r="E2700" i="4"/>
  <c r="F2700" i="4"/>
  <c r="E2701" i="4"/>
  <c r="F2701" i="4"/>
  <c r="E2702" i="4"/>
  <c r="F2702" i="4"/>
  <c r="E2703" i="4"/>
  <c r="F2703" i="4"/>
  <c r="E2704" i="4"/>
  <c r="F2704" i="4"/>
  <c r="E2705" i="4"/>
  <c r="F2705" i="4"/>
  <c r="E2706" i="4"/>
  <c r="F2706" i="4"/>
  <c r="E2707" i="4"/>
  <c r="F2707" i="4"/>
  <c r="E2708" i="4"/>
  <c r="F2708" i="4"/>
  <c r="E2709" i="4"/>
  <c r="F2709" i="4"/>
  <c r="E2710" i="4"/>
  <c r="F2710" i="4"/>
  <c r="E2711" i="4"/>
  <c r="F2711" i="4"/>
  <c r="E2712" i="4"/>
  <c r="F2712" i="4"/>
  <c r="E2713" i="4"/>
  <c r="F2713" i="4"/>
  <c r="E2714" i="4"/>
  <c r="F2714" i="4"/>
  <c r="E2715" i="4"/>
  <c r="F2715" i="4"/>
  <c r="E2716" i="4"/>
  <c r="F2716" i="4"/>
  <c r="E2717" i="4"/>
  <c r="F2717" i="4"/>
  <c r="E2718" i="4"/>
  <c r="F2718" i="4"/>
  <c r="E2719" i="4"/>
  <c r="F2719" i="4"/>
  <c r="E2720" i="4"/>
  <c r="F2720" i="4"/>
  <c r="E2721" i="4"/>
  <c r="F2721" i="4"/>
  <c r="E2722" i="4"/>
  <c r="F2722" i="4"/>
  <c r="E2723" i="4"/>
  <c r="F2723" i="4"/>
  <c r="E2724" i="4"/>
  <c r="F2724" i="4"/>
  <c r="E2725" i="4"/>
  <c r="F2725" i="4"/>
  <c r="E2726" i="4"/>
  <c r="F2726" i="4"/>
  <c r="E2727" i="4"/>
  <c r="F2727" i="4"/>
  <c r="E2728" i="4"/>
  <c r="F2728" i="4"/>
  <c r="E2729" i="4"/>
  <c r="F2729" i="4"/>
  <c r="E2730" i="4"/>
  <c r="F2730" i="4"/>
  <c r="E2731" i="4"/>
  <c r="F2731" i="4"/>
  <c r="E2732" i="4"/>
  <c r="F2732" i="4"/>
  <c r="E2733" i="4"/>
  <c r="F2733" i="4"/>
  <c r="E2734" i="4"/>
  <c r="F2734" i="4"/>
  <c r="E2735" i="4"/>
  <c r="F2735" i="4"/>
  <c r="E2736" i="4"/>
  <c r="F2736" i="4"/>
  <c r="E2737" i="4"/>
  <c r="F2737" i="4"/>
  <c r="E2738" i="4"/>
  <c r="F2738" i="4"/>
  <c r="E2739" i="4"/>
  <c r="F2739" i="4"/>
  <c r="E2740" i="4"/>
  <c r="F2740" i="4"/>
  <c r="E2741" i="4"/>
  <c r="F2741" i="4"/>
  <c r="E2742" i="4"/>
  <c r="F2742" i="4"/>
  <c r="E2743" i="4"/>
  <c r="F2743" i="4"/>
  <c r="E2744" i="4"/>
  <c r="F2744" i="4"/>
  <c r="E2745" i="4"/>
  <c r="F2745" i="4"/>
  <c r="E2746" i="4"/>
  <c r="F2746" i="4"/>
  <c r="E2747" i="4"/>
  <c r="F2747" i="4"/>
  <c r="E2748" i="4"/>
  <c r="F2748" i="4"/>
  <c r="E2749" i="4"/>
  <c r="F2749" i="4"/>
  <c r="E2750" i="4"/>
  <c r="F2750" i="4"/>
  <c r="E2751" i="4"/>
  <c r="F2751" i="4"/>
  <c r="E2752" i="4"/>
  <c r="F2752" i="4"/>
  <c r="E2753" i="4"/>
  <c r="F2753" i="4"/>
  <c r="E2754" i="4"/>
  <c r="F2754" i="4"/>
  <c r="E2755" i="4"/>
  <c r="F2755" i="4"/>
  <c r="E2756" i="4"/>
  <c r="F2756" i="4"/>
  <c r="E2757" i="4"/>
  <c r="F2757" i="4"/>
  <c r="E2758" i="4"/>
  <c r="F2758" i="4"/>
  <c r="E2759" i="4"/>
  <c r="F2759" i="4"/>
  <c r="E2760" i="4"/>
  <c r="F2760" i="4"/>
  <c r="E2761" i="4"/>
  <c r="F2761" i="4"/>
  <c r="E2762" i="4"/>
  <c r="F2762" i="4"/>
  <c r="E2763" i="4"/>
  <c r="F2763" i="4"/>
  <c r="E2764" i="4"/>
  <c r="F2764" i="4"/>
  <c r="E2765" i="4"/>
  <c r="F2765" i="4"/>
  <c r="E2766" i="4"/>
  <c r="F2766" i="4"/>
  <c r="E2767" i="4"/>
  <c r="F2767" i="4"/>
  <c r="E2768" i="4"/>
  <c r="F2768" i="4"/>
  <c r="E2769" i="4"/>
  <c r="F2769" i="4"/>
  <c r="E2770" i="4"/>
  <c r="F2770" i="4"/>
  <c r="E2771" i="4"/>
  <c r="F2771" i="4"/>
  <c r="E2772" i="4"/>
  <c r="F2772" i="4"/>
  <c r="E2773" i="4"/>
  <c r="F2773" i="4"/>
  <c r="E2774" i="4"/>
  <c r="F2774" i="4"/>
  <c r="E2775" i="4"/>
  <c r="F2775" i="4"/>
  <c r="E2776" i="4"/>
  <c r="F2776" i="4"/>
  <c r="E2777" i="4"/>
  <c r="F2777" i="4"/>
  <c r="E2778" i="4"/>
  <c r="F2778" i="4"/>
  <c r="E2779" i="4"/>
  <c r="F2779" i="4"/>
  <c r="E2780" i="4"/>
  <c r="F2780" i="4"/>
  <c r="E2781" i="4"/>
  <c r="F2781" i="4"/>
  <c r="E2782" i="4"/>
  <c r="F2782" i="4"/>
  <c r="E2783" i="4"/>
  <c r="F2783" i="4"/>
  <c r="E2784" i="4"/>
  <c r="F2784" i="4"/>
  <c r="E2785" i="4"/>
  <c r="F2785" i="4"/>
  <c r="E2786" i="4"/>
  <c r="F2786" i="4"/>
  <c r="E2787" i="4"/>
  <c r="F2787" i="4"/>
  <c r="E2788" i="4"/>
  <c r="F2788" i="4"/>
  <c r="E2789" i="4"/>
  <c r="F2789" i="4"/>
  <c r="E2790" i="4"/>
  <c r="F2790" i="4"/>
  <c r="E2791" i="4"/>
  <c r="F2791" i="4"/>
  <c r="E2792" i="4"/>
  <c r="F2792" i="4"/>
  <c r="E2793" i="4"/>
  <c r="F2793" i="4"/>
  <c r="E2794" i="4"/>
  <c r="F2794" i="4"/>
  <c r="E2795" i="4"/>
  <c r="F2795" i="4"/>
  <c r="E2796" i="4"/>
  <c r="F2796" i="4"/>
  <c r="E2797" i="4"/>
  <c r="F2797" i="4"/>
  <c r="E2798" i="4"/>
  <c r="F2798" i="4"/>
  <c r="E2799" i="4"/>
  <c r="F2799" i="4"/>
  <c r="E2800" i="4"/>
  <c r="F2800" i="4"/>
  <c r="E2801" i="4"/>
  <c r="F2801" i="4"/>
  <c r="E2802" i="4"/>
  <c r="F2802" i="4"/>
  <c r="E2803" i="4"/>
  <c r="F2803" i="4"/>
  <c r="E2804" i="4"/>
  <c r="F2804" i="4"/>
  <c r="E2805" i="4"/>
  <c r="F2805" i="4"/>
  <c r="E2806" i="4"/>
  <c r="F2806" i="4"/>
  <c r="E2807" i="4"/>
  <c r="F2807" i="4"/>
  <c r="E2808" i="4"/>
  <c r="F2808" i="4"/>
  <c r="E2809" i="4"/>
  <c r="F2809" i="4"/>
  <c r="E2810" i="4"/>
  <c r="F2810" i="4"/>
  <c r="E2811" i="4"/>
  <c r="F2811" i="4"/>
  <c r="E2812" i="4"/>
  <c r="F2812" i="4"/>
  <c r="E2813" i="4"/>
  <c r="F2813" i="4"/>
  <c r="E2814" i="4"/>
  <c r="F2814" i="4"/>
  <c r="E2815" i="4"/>
  <c r="F2815" i="4"/>
  <c r="E2816" i="4"/>
  <c r="F2816" i="4"/>
  <c r="E2817" i="4"/>
  <c r="F2817" i="4"/>
  <c r="E2818" i="4"/>
  <c r="F2818" i="4"/>
  <c r="E2819" i="4"/>
  <c r="F2819" i="4"/>
  <c r="E2820" i="4"/>
  <c r="F2820" i="4"/>
  <c r="E2821" i="4"/>
  <c r="F2821" i="4"/>
  <c r="E2822" i="4"/>
  <c r="F2822" i="4"/>
  <c r="E2823" i="4"/>
  <c r="F2823" i="4"/>
  <c r="E2824" i="4"/>
  <c r="F2824" i="4"/>
  <c r="E2825" i="4"/>
  <c r="F2825" i="4"/>
  <c r="E2826" i="4"/>
  <c r="F2826" i="4"/>
  <c r="E2827" i="4"/>
  <c r="F2827" i="4"/>
  <c r="E2828" i="4"/>
  <c r="F2828" i="4"/>
  <c r="E2829" i="4"/>
  <c r="F2829" i="4"/>
  <c r="E2830" i="4"/>
  <c r="F2830" i="4"/>
  <c r="E2831" i="4"/>
  <c r="F2831" i="4"/>
  <c r="E2832" i="4"/>
  <c r="F2832" i="4"/>
  <c r="E2833" i="4"/>
  <c r="F2833" i="4"/>
  <c r="E2834" i="4"/>
  <c r="F2834" i="4"/>
  <c r="E2835" i="4"/>
  <c r="F2835" i="4"/>
  <c r="E2836" i="4"/>
  <c r="F2836" i="4"/>
  <c r="E2837" i="4"/>
  <c r="F2837" i="4"/>
  <c r="E2838" i="4"/>
  <c r="F2838" i="4"/>
  <c r="E2839" i="4"/>
  <c r="F2839" i="4"/>
  <c r="E2840" i="4"/>
  <c r="F2840" i="4"/>
  <c r="E2841" i="4"/>
  <c r="F2841" i="4"/>
  <c r="E2842" i="4"/>
  <c r="F2842" i="4"/>
  <c r="E2843" i="4"/>
  <c r="F2843" i="4"/>
  <c r="E2844" i="4"/>
  <c r="F2844" i="4"/>
  <c r="E2845" i="4"/>
  <c r="F2845" i="4"/>
  <c r="E2846" i="4"/>
  <c r="F2846" i="4"/>
  <c r="E2847" i="4"/>
  <c r="F2847" i="4"/>
  <c r="E2848" i="4"/>
  <c r="F2848" i="4"/>
  <c r="E2849" i="4"/>
  <c r="F2849" i="4"/>
  <c r="E2850" i="4"/>
  <c r="F2850" i="4"/>
  <c r="E2851" i="4"/>
  <c r="F2851" i="4"/>
  <c r="E2852" i="4"/>
  <c r="F2852" i="4"/>
  <c r="E2853" i="4"/>
  <c r="F2853" i="4"/>
  <c r="E2854" i="4"/>
  <c r="F2854" i="4"/>
  <c r="E2855" i="4"/>
  <c r="F2855" i="4"/>
  <c r="E2856" i="4"/>
  <c r="F2856" i="4"/>
  <c r="E2857" i="4"/>
  <c r="F2857" i="4"/>
  <c r="E2858" i="4"/>
  <c r="F2858" i="4"/>
  <c r="E2859" i="4"/>
  <c r="F2859" i="4"/>
  <c r="E2860" i="4"/>
  <c r="F2860" i="4"/>
  <c r="E2861" i="4"/>
  <c r="F2861" i="4"/>
  <c r="E2862" i="4"/>
  <c r="F2862" i="4"/>
  <c r="E2863" i="4"/>
  <c r="F2863" i="4"/>
  <c r="E2864" i="4"/>
  <c r="F2864" i="4"/>
  <c r="E2865" i="4"/>
  <c r="F2865" i="4"/>
  <c r="E2866" i="4"/>
  <c r="F2866" i="4"/>
  <c r="E2867" i="4"/>
  <c r="F2867" i="4"/>
  <c r="E2868" i="4"/>
  <c r="F2868" i="4"/>
  <c r="E2869" i="4"/>
  <c r="F2869" i="4"/>
  <c r="E2870" i="4"/>
  <c r="F2870" i="4"/>
  <c r="E2871" i="4"/>
  <c r="F2871" i="4"/>
  <c r="E2872" i="4"/>
  <c r="F2872" i="4"/>
  <c r="E2873" i="4"/>
  <c r="F2873" i="4"/>
  <c r="E2874" i="4"/>
  <c r="F2874" i="4"/>
  <c r="E2875" i="4"/>
  <c r="F2875" i="4"/>
  <c r="E2876" i="4"/>
  <c r="F2876" i="4"/>
  <c r="E2877" i="4"/>
  <c r="F2877" i="4"/>
  <c r="E2878" i="4"/>
  <c r="F2878" i="4"/>
  <c r="E2879" i="4"/>
  <c r="F2879" i="4"/>
  <c r="E2880" i="4"/>
  <c r="F2880" i="4"/>
  <c r="E2881" i="4"/>
  <c r="F2881" i="4"/>
  <c r="E2882" i="4"/>
  <c r="F2882" i="4"/>
  <c r="E2883" i="4"/>
  <c r="F2883" i="4"/>
  <c r="E2884" i="4"/>
  <c r="F2884" i="4"/>
  <c r="E2885" i="4"/>
  <c r="F2885" i="4"/>
  <c r="E2886" i="4"/>
  <c r="F2886" i="4"/>
  <c r="E2887" i="4"/>
  <c r="F2887" i="4"/>
  <c r="E2888" i="4"/>
  <c r="F2888" i="4"/>
  <c r="E2889" i="4"/>
  <c r="F2889" i="4"/>
  <c r="E2890" i="4"/>
  <c r="F2890" i="4"/>
  <c r="E2891" i="4"/>
  <c r="F2891" i="4"/>
  <c r="E2892" i="4"/>
  <c r="F2892" i="4"/>
  <c r="E2893" i="4"/>
  <c r="F2893" i="4"/>
  <c r="E2894" i="4"/>
  <c r="F2894" i="4"/>
  <c r="E2895" i="4"/>
  <c r="F2895" i="4"/>
  <c r="E2896" i="4"/>
  <c r="F2896" i="4"/>
  <c r="E2897" i="4"/>
  <c r="F2897" i="4"/>
  <c r="E2898" i="4"/>
  <c r="F2898" i="4"/>
  <c r="E2899" i="4"/>
  <c r="F2899" i="4"/>
  <c r="E2900" i="4"/>
  <c r="F2900" i="4"/>
  <c r="E2901" i="4"/>
  <c r="F2901" i="4"/>
  <c r="E2902" i="4"/>
  <c r="F2902" i="4"/>
  <c r="E2903" i="4"/>
  <c r="F2903" i="4"/>
  <c r="E2904" i="4"/>
  <c r="F2904" i="4"/>
  <c r="E2905" i="4"/>
  <c r="F2905" i="4"/>
  <c r="E2906" i="4"/>
  <c r="F2906" i="4"/>
  <c r="E2907" i="4"/>
  <c r="F2907" i="4"/>
  <c r="E2908" i="4"/>
  <c r="F2908" i="4"/>
  <c r="E2909" i="4"/>
  <c r="F2909" i="4"/>
  <c r="E2910" i="4"/>
  <c r="F2910" i="4"/>
  <c r="E2911" i="4"/>
  <c r="F2911" i="4"/>
  <c r="E2912" i="4"/>
  <c r="F2912" i="4"/>
  <c r="E2913" i="4"/>
  <c r="F2913" i="4"/>
  <c r="E2914" i="4"/>
  <c r="F2914" i="4"/>
  <c r="E2915" i="4"/>
  <c r="F2915" i="4"/>
  <c r="E2916" i="4"/>
  <c r="F2916" i="4"/>
  <c r="E2917" i="4"/>
  <c r="F2917" i="4"/>
  <c r="E2918" i="4"/>
  <c r="F2918" i="4"/>
  <c r="E2919" i="4"/>
  <c r="F2919" i="4"/>
  <c r="E2920" i="4"/>
  <c r="F2920" i="4"/>
  <c r="E2921" i="4"/>
  <c r="F2921" i="4"/>
  <c r="E2922" i="4"/>
  <c r="F2922" i="4"/>
  <c r="E2923" i="4"/>
  <c r="F2923" i="4"/>
  <c r="E2924" i="4"/>
  <c r="F2924" i="4"/>
  <c r="E2925" i="4"/>
  <c r="F2925" i="4"/>
  <c r="E2926" i="4"/>
  <c r="F2926" i="4"/>
  <c r="E2927" i="4"/>
  <c r="F2927" i="4"/>
  <c r="E2928" i="4"/>
  <c r="F2928" i="4"/>
  <c r="E2929" i="4"/>
  <c r="F2929" i="4"/>
  <c r="E2930" i="4"/>
  <c r="F2930" i="4"/>
  <c r="E2931" i="4"/>
  <c r="F2931" i="4"/>
  <c r="E2932" i="4"/>
  <c r="F2932" i="4"/>
  <c r="E2933" i="4"/>
  <c r="F2933" i="4"/>
  <c r="E2934" i="4"/>
  <c r="F2934" i="4"/>
  <c r="E2935" i="4"/>
  <c r="F2935" i="4"/>
  <c r="E2936" i="4"/>
  <c r="F2936" i="4"/>
  <c r="E2937" i="4"/>
  <c r="F2937" i="4"/>
  <c r="E2938" i="4"/>
  <c r="F2938" i="4"/>
  <c r="E2939" i="4"/>
  <c r="F2939" i="4"/>
  <c r="E2940" i="4"/>
  <c r="F2940" i="4"/>
  <c r="E2941" i="4"/>
  <c r="F2941" i="4"/>
  <c r="E2942" i="4"/>
  <c r="F2942" i="4"/>
  <c r="E2943" i="4"/>
  <c r="F2943" i="4"/>
  <c r="E2944" i="4"/>
  <c r="F2944" i="4"/>
  <c r="E2945" i="4"/>
  <c r="F2945" i="4"/>
  <c r="E2946" i="4"/>
  <c r="F2946" i="4"/>
  <c r="E2947" i="4"/>
  <c r="F2947" i="4"/>
  <c r="E2948" i="4"/>
  <c r="F2948" i="4"/>
  <c r="E2949" i="4"/>
  <c r="F2949" i="4"/>
  <c r="E2950" i="4"/>
  <c r="F2950" i="4"/>
  <c r="E2951" i="4"/>
  <c r="F2951" i="4"/>
  <c r="E2952" i="4"/>
  <c r="F2952" i="4"/>
  <c r="E2953" i="4"/>
  <c r="F2953" i="4"/>
  <c r="E2954" i="4"/>
  <c r="F2954" i="4"/>
  <c r="E2955" i="4"/>
  <c r="F2955" i="4"/>
  <c r="E2956" i="4"/>
  <c r="F2956" i="4"/>
  <c r="E2957" i="4"/>
  <c r="F2957" i="4"/>
  <c r="E2958" i="4"/>
  <c r="F2958" i="4"/>
  <c r="E2959" i="4"/>
  <c r="F2959" i="4"/>
  <c r="E2960" i="4"/>
  <c r="F2960" i="4"/>
  <c r="E2961" i="4"/>
  <c r="F2961" i="4"/>
  <c r="E2962" i="4"/>
  <c r="F2962" i="4"/>
  <c r="E2963" i="4"/>
  <c r="F2963" i="4"/>
  <c r="E2964" i="4"/>
  <c r="F2964" i="4"/>
  <c r="E2965" i="4"/>
  <c r="F2965" i="4"/>
  <c r="E2966" i="4"/>
  <c r="F2966" i="4"/>
  <c r="E2967" i="4"/>
  <c r="F2967" i="4"/>
  <c r="E2968" i="4"/>
  <c r="F2968" i="4"/>
  <c r="E2969" i="4"/>
  <c r="F2969" i="4"/>
  <c r="E2970" i="4"/>
  <c r="F2970" i="4"/>
  <c r="E2971" i="4"/>
  <c r="F2971" i="4"/>
  <c r="E2972" i="4"/>
  <c r="F2972" i="4"/>
  <c r="E2973" i="4"/>
  <c r="F2973" i="4"/>
  <c r="E2974" i="4"/>
  <c r="F2974" i="4"/>
  <c r="E2975" i="4"/>
  <c r="F2975" i="4"/>
  <c r="E2976" i="4"/>
  <c r="F2976" i="4"/>
  <c r="E2977" i="4"/>
  <c r="F2977" i="4"/>
  <c r="E2978" i="4"/>
  <c r="F2978" i="4"/>
  <c r="E2979" i="4"/>
  <c r="F2979" i="4"/>
  <c r="E2980" i="4"/>
  <c r="F2980" i="4"/>
  <c r="E2981" i="4"/>
  <c r="F2981" i="4"/>
  <c r="E2982" i="4"/>
  <c r="F2982" i="4"/>
  <c r="E2983" i="4"/>
  <c r="F2983" i="4"/>
  <c r="E2984" i="4"/>
  <c r="F2984" i="4"/>
  <c r="E2985" i="4"/>
  <c r="F2985" i="4"/>
  <c r="E2986" i="4"/>
  <c r="F2986" i="4"/>
  <c r="E2987" i="4"/>
  <c r="F2987" i="4"/>
  <c r="E2988" i="4"/>
  <c r="F2988" i="4"/>
  <c r="E2989" i="4"/>
  <c r="F2989" i="4"/>
  <c r="E2990" i="4"/>
  <c r="F2990" i="4"/>
  <c r="E2991" i="4"/>
  <c r="F2991" i="4"/>
  <c r="E2992" i="4"/>
  <c r="F2992" i="4"/>
  <c r="E2993" i="4"/>
  <c r="F2993" i="4"/>
  <c r="E2994" i="4"/>
  <c r="F2994" i="4"/>
  <c r="E2995" i="4"/>
  <c r="F2995" i="4"/>
  <c r="E2996" i="4"/>
  <c r="F2996" i="4"/>
  <c r="E2997" i="4"/>
  <c r="F2997" i="4"/>
  <c r="E2998" i="4"/>
  <c r="F2998" i="4"/>
  <c r="E2999" i="4"/>
  <c r="F2999" i="4"/>
  <c r="E3000" i="4"/>
  <c r="F3000" i="4"/>
  <c r="E3001" i="4"/>
  <c r="F3001" i="4"/>
  <c r="E3002" i="4"/>
  <c r="F3002" i="4"/>
  <c r="E3003" i="4"/>
  <c r="F3003" i="4"/>
  <c r="E3004" i="4"/>
  <c r="F3004" i="4"/>
  <c r="E3005" i="4"/>
  <c r="F3005" i="4"/>
  <c r="E3006" i="4"/>
  <c r="F3006" i="4"/>
  <c r="E3007" i="4"/>
  <c r="F3007" i="4"/>
  <c r="E3008" i="4"/>
  <c r="F3008" i="4"/>
  <c r="E3009" i="4"/>
  <c r="F3009" i="4"/>
  <c r="E3010" i="4"/>
  <c r="F3010" i="4"/>
  <c r="E3011" i="4"/>
  <c r="F3011" i="4"/>
  <c r="E3012" i="4"/>
  <c r="F3012" i="4"/>
  <c r="E3013" i="4"/>
  <c r="F3013" i="4"/>
  <c r="E3014" i="4"/>
  <c r="F3014" i="4"/>
  <c r="E3015" i="4"/>
  <c r="F3015" i="4"/>
  <c r="E3016" i="4"/>
  <c r="F3016" i="4"/>
  <c r="E3017" i="4"/>
  <c r="F3017" i="4"/>
  <c r="E3018" i="4"/>
  <c r="F3018" i="4"/>
  <c r="E3019" i="4"/>
  <c r="F3019" i="4"/>
  <c r="E3020" i="4"/>
  <c r="F3020" i="4"/>
  <c r="E3021" i="4"/>
  <c r="F3021" i="4"/>
  <c r="E3022" i="4"/>
  <c r="F3022" i="4"/>
  <c r="E3023" i="4"/>
  <c r="F3023" i="4"/>
  <c r="E3024" i="4"/>
  <c r="F3024" i="4"/>
  <c r="E3025" i="4"/>
  <c r="F3025" i="4"/>
  <c r="E3026" i="4"/>
  <c r="F3026" i="4"/>
  <c r="E3027" i="4"/>
  <c r="F3027" i="4"/>
  <c r="E3028" i="4"/>
  <c r="F3028" i="4"/>
  <c r="E3029" i="4"/>
  <c r="F3029" i="4"/>
  <c r="E3030" i="4"/>
  <c r="F3030" i="4"/>
  <c r="E3031" i="4"/>
  <c r="F3031" i="4"/>
  <c r="E3032" i="4"/>
  <c r="F3032" i="4"/>
  <c r="E3033" i="4"/>
  <c r="F3033" i="4"/>
  <c r="E3034" i="4"/>
  <c r="F3034" i="4"/>
  <c r="E3035" i="4"/>
  <c r="F3035" i="4"/>
  <c r="E3036" i="4"/>
  <c r="F3036" i="4"/>
  <c r="E3037" i="4"/>
  <c r="F3037" i="4"/>
  <c r="E3038" i="4"/>
  <c r="F3038" i="4"/>
  <c r="E3039" i="4"/>
  <c r="F3039" i="4"/>
  <c r="E3040" i="4"/>
  <c r="F3040" i="4"/>
  <c r="E3041" i="4"/>
  <c r="F3041" i="4"/>
  <c r="E3042" i="4"/>
  <c r="F3042" i="4"/>
  <c r="E3043" i="4"/>
  <c r="F3043" i="4"/>
  <c r="E3044" i="4"/>
  <c r="F3044" i="4"/>
  <c r="E3045" i="4"/>
  <c r="F3045" i="4"/>
  <c r="E3046" i="4"/>
  <c r="F3046" i="4"/>
  <c r="E3047" i="4"/>
  <c r="F3047" i="4"/>
  <c r="E3048" i="4"/>
  <c r="F3048" i="4"/>
  <c r="E3049" i="4"/>
  <c r="F3049" i="4"/>
  <c r="E3050" i="4"/>
  <c r="F3050" i="4"/>
  <c r="E3051" i="4"/>
  <c r="F3051" i="4"/>
  <c r="E3052" i="4"/>
  <c r="F3052" i="4"/>
  <c r="E3053" i="4"/>
  <c r="F3053" i="4"/>
  <c r="E3054" i="4"/>
  <c r="F3054" i="4"/>
  <c r="E3055" i="4"/>
  <c r="F3055" i="4"/>
  <c r="E3056" i="4"/>
  <c r="F3056" i="4"/>
  <c r="E3057" i="4"/>
  <c r="F3057" i="4"/>
  <c r="E3058" i="4"/>
  <c r="F3058" i="4"/>
  <c r="E3059" i="4"/>
  <c r="F3059" i="4"/>
  <c r="E3060" i="4"/>
  <c r="F3060" i="4"/>
  <c r="E3061" i="4"/>
  <c r="F3061" i="4"/>
  <c r="E3062" i="4"/>
  <c r="F3062" i="4"/>
  <c r="E3063" i="4"/>
  <c r="F3063" i="4"/>
  <c r="E3064" i="4"/>
  <c r="F3064" i="4"/>
  <c r="E3065" i="4"/>
  <c r="F3065" i="4"/>
  <c r="E3066" i="4"/>
  <c r="F3066" i="4"/>
  <c r="E3067" i="4"/>
  <c r="F3067" i="4"/>
  <c r="E3068" i="4"/>
  <c r="F3068" i="4"/>
  <c r="E3069" i="4"/>
  <c r="F3069" i="4"/>
  <c r="E3070" i="4"/>
  <c r="F3070" i="4"/>
  <c r="E3071" i="4"/>
  <c r="F3071" i="4"/>
  <c r="E3072" i="4"/>
  <c r="F3072" i="4"/>
  <c r="E3073" i="4"/>
  <c r="F3073" i="4"/>
  <c r="E3074" i="4"/>
  <c r="F3074" i="4"/>
  <c r="E3075" i="4"/>
  <c r="F3075" i="4"/>
  <c r="E3076" i="4"/>
  <c r="F3076" i="4"/>
  <c r="E3077" i="4"/>
  <c r="F3077" i="4"/>
  <c r="E3078" i="4"/>
  <c r="F3078" i="4"/>
  <c r="E3079" i="4"/>
  <c r="F3079" i="4"/>
  <c r="E3080" i="4"/>
  <c r="F3080" i="4"/>
  <c r="E3081" i="4"/>
  <c r="F3081" i="4"/>
  <c r="E3082" i="4"/>
  <c r="F3082" i="4"/>
  <c r="E3083" i="4"/>
  <c r="F3083" i="4"/>
  <c r="E3084" i="4"/>
  <c r="F3084" i="4"/>
  <c r="E3085" i="4"/>
  <c r="F3085" i="4"/>
  <c r="E3086" i="4"/>
  <c r="F3086" i="4"/>
  <c r="E3087" i="4"/>
  <c r="F3087" i="4"/>
  <c r="E3088" i="4"/>
  <c r="F3088" i="4"/>
  <c r="E3089" i="4"/>
  <c r="F3089" i="4"/>
  <c r="E3090" i="4"/>
  <c r="F3090" i="4"/>
  <c r="E3091" i="4"/>
  <c r="F3091" i="4"/>
  <c r="E3092" i="4"/>
  <c r="F3092" i="4"/>
  <c r="E3093" i="4"/>
  <c r="F3093" i="4"/>
  <c r="E3094" i="4"/>
  <c r="F3094" i="4"/>
  <c r="E3095" i="4"/>
  <c r="F3095" i="4"/>
  <c r="E3096" i="4"/>
  <c r="F3096" i="4"/>
  <c r="E3097" i="4"/>
  <c r="F3097" i="4"/>
  <c r="E3098" i="4"/>
  <c r="F3098" i="4"/>
  <c r="E3099" i="4"/>
  <c r="F3099" i="4"/>
  <c r="E3100" i="4"/>
  <c r="F3100" i="4"/>
  <c r="E3101" i="4"/>
  <c r="F3101" i="4"/>
  <c r="E3102" i="4"/>
  <c r="F3102" i="4"/>
  <c r="E3103" i="4"/>
  <c r="F3103" i="4"/>
  <c r="E3104" i="4"/>
  <c r="F3104" i="4"/>
  <c r="E3105" i="4"/>
  <c r="F3105" i="4"/>
  <c r="E3106" i="4"/>
  <c r="F3106" i="4"/>
  <c r="E3107" i="4"/>
  <c r="F3107" i="4"/>
  <c r="E3108" i="4"/>
  <c r="F3108" i="4"/>
  <c r="E3109" i="4"/>
  <c r="F3109" i="4"/>
  <c r="E3110" i="4"/>
  <c r="F3110" i="4"/>
  <c r="E3111" i="4"/>
  <c r="F3111" i="4"/>
  <c r="E3112" i="4"/>
  <c r="F3112" i="4"/>
  <c r="E3113" i="4"/>
  <c r="F3113" i="4"/>
  <c r="E3114" i="4"/>
  <c r="F3114" i="4"/>
  <c r="E3115" i="4"/>
  <c r="F3115" i="4"/>
  <c r="E3116" i="4"/>
  <c r="F3116" i="4"/>
  <c r="E3117" i="4"/>
  <c r="F3117" i="4"/>
  <c r="E3118" i="4"/>
  <c r="F3118" i="4"/>
  <c r="E3119" i="4"/>
  <c r="F3119" i="4"/>
  <c r="E3120" i="4"/>
  <c r="F3120" i="4"/>
  <c r="E3121" i="4"/>
  <c r="F3121" i="4"/>
  <c r="E3122" i="4"/>
  <c r="F3122" i="4"/>
  <c r="E3123" i="4"/>
  <c r="F3123" i="4"/>
  <c r="E3124" i="4"/>
  <c r="F3124" i="4"/>
  <c r="E3125" i="4"/>
  <c r="F3125" i="4"/>
  <c r="E3126" i="4"/>
  <c r="F3126" i="4"/>
  <c r="E3127" i="4"/>
  <c r="F3127" i="4"/>
  <c r="E3128" i="4"/>
  <c r="F3128" i="4"/>
  <c r="E3129" i="4"/>
  <c r="F3129" i="4"/>
  <c r="E3130" i="4"/>
  <c r="F3130" i="4"/>
  <c r="E3131" i="4"/>
  <c r="F3131" i="4"/>
  <c r="E3132" i="4"/>
  <c r="F3132" i="4"/>
  <c r="E3133" i="4"/>
  <c r="F3133" i="4"/>
  <c r="E3134" i="4"/>
  <c r="F3134" i="4"/>
  <c r="E3135" i="4"/>
  <c r="F3135" i="4"/>
  <c r="E3136" i="4"/>
  <c r="F3136" i="4"/>
  <c r="E3137" i="4"/>
  <c r="F3137" i="4"/>
  <c r="E3138" i="4"/>
  <c r="F3138" i="4"/>
  <c r="E3139" i="4"/>
  <c r="F3139" i="4"/>
  <c r="E3140" i="4"/>
  <c r="F3140" i="4"/>
  <c r="E3141" i="4"/>
  <c r="F3141" i="4"/>
  <c r="E3142" i="4"/>
  <c r="F3142" i="4"/>
  <c r="E3143" i="4"/>
  <c r="F3143" i="4"/>
  <c r="E3144" i="4"/>
  <c r="F3144" i="4"/>
  <c r="E3145" i="4"/>
  <c r="F3145" i="4"/>
  <c r="E3146" i="4"/>
  <c r="F3146" i="4"/>
  <c r="E3147" i="4"/>
  <c r="F3147" i="4"/>
  <c r="E3148" i="4"/>
  <c r="F3148" i="4"/>
  <c r="E3149" i="4"/>
  <c r="F3149" i="4"/>
  <c r="E3150" i="4"/>
  <c r="F3150" i="4"/>
  <c r="E3151" i="4"/>
  <c r="F3151" i="4"/>
  <c r="E3152" i="4"/>
  <c r="F3152" i="4"/>
  <c r="E3153" i="4"/>
  <c r="F3153" i="4"/>
  <c r="E3154" i="4"/>
  <c r="F3154" i="4"/>
  <c r="E3155" i="4"/>
  <c r="F3155" i="4"/>
  <c r="E3156" i="4"/>
  <c r="F3156" i="4"/>
  <c r="E3157" i="4"/>
  <c r="F3157" i="4"/>
  <c r="E3158" i="4"/>
  <c r="F3158" i="4"/>
  <c r="E3159" i="4"/>
  <c r="F3159" i="4"/>
  <c r="E3160" i="4"/>
  <c r="F3160" i="4"/>
  <c r="E3161" i="4"/>
  <c r="F3161" i="4"/>
  <c r="E3162" i="4"/>
  <c r="F3162" i="4"/>
  <c r="E3163" i="4"/>
  <c r="F3163" i="4"/>
  <c r="E3164" i="4"/>
  <c r="F3164" i="4"/>
  <c r="E3165" i="4"/>
  <c r="F3165" i="4"/>
  <c r="E3166" i="4"/>
  <c r="F3166" i="4"/>
  <c r="E3167" i="4"/>
  <c r="F3167" i="4"/>
  <c r="E3168" i="4"/>
  <c r="F3168" i="4"/>
  <c r="E3169" i="4"/>
  <c r="F3169" i="4"/>
  <c r="E3170" i="4"/>
  <c r="F3170" i="4"/>
  <c r="E3171" i="4"/>
  <c r="F3171" i="4"/>
  <c r="E3172" i="4"/>
  <c r="F3172" i="4"/>
  <c r="E3173" i="4"/>
  <c r="F3173" i="4"/>
  <c r="E3174" i="4"/>
  <c r="F3174" i="4"/>
  <c r="E3175" i="4"/>
  <c r="F3175" i="4"/>
  <c r="E3176" i="4"/>
  <c r="F3176" i="4"/>
  <c r="E3177" i="4"/>
  <c r="F3177" i="4"/>
  <c r="E3178" i="4"/>
  <c r="F3178" i="4"/>
  <c r="E3179" i="4"/>
  <c r="F3179" i="4"/>
  <c r="E3180" i="4"/>
  <c r="F3180" i="4"/>
  <c r="E3181" i="4"/>
  <c r="F3181" i="4"/>
  <c r="E3182" i="4"/>
  <c r="F3182" i="4"/>
  <c r="E3183" i="4"/>
  <c r="F3183" i="4"/>
  <c r="E3184" i="4"/>
  <c r="F3184" i="4"/>
  <c r="E3185" i="4"/>
  <c r="F3185" i="4"/>
  <c r="E3186" i="4"/>
  <c r="F3186" i="4"/>
  <c r="E3187" i="4"/>
  <c r="F3187" i="4"/>
  <c r="E3188" i="4"/>
  <c r="F3188" i="4"/>
  <c r="E3189" i="4"/>
  <c r="F3189" i="4"/>
  <c r="E3190" i="4"/>
  <c r="F3190" i="4"/>
  <c r="E3191" i="4"/>
  <c r="F3191" i="4"/>
  <c r="E3192" i="4"/>
  <c r="F3192" i="4"/>
  <c r="E3193" i="4"/>
  <c r="F3193" i="4"/>
  <c r="E3194" i="4"/>
  <c r="F3194" i="4"/>
  <c r="E3195" i="4"/>
  <c r="F3195" i="4"/>
  <c r="E3196" i="4"/>
  <c r="F3196" i="4"/>
  <c r="E3197" i="4"/>
  <c r="F3197" i="4"/>
  <c r="E3198" i="4"/>
  <c r="F3198" i="4"/>
  <c r="E3199" i="4"/>
  <c r="F3199" i="4"/>
  <c r="E3200" i="4"/>
  <c r="F3200" i="4"/>
  <c r="E3201" i="4"/>
  <c r="F3201" i="4"/>
  <c r="E3202" i="4"/>
  <c r="F3202" i="4"/>
  <c r="E3203" i="4"/>
  <c r="F3203" i="4"/>
  <c r="E3204" i="4"/>
  <c r="F3204" i="4"/>
  <c r="E3205" i="4"/>
  <c r="F3205" i="4"/>
  <c r="E3206" i="4"/>
  <c r="F3206" i="4"/>
  <c r="E3207" i="4"/>
  <c r="F3207" i="4"/>
  <c r="E3208" i="4"/>
  <c r="F3208" i="4"/>
  <c r="E3209" i="4"/>
  <c r="F3209" i="4"/>
  <c r="E3210" i="4"/>
  <c r="F3210" i="4"/>
  <c r="E3211" i="4"/>
  <c r="F3211" i="4"/>
  <c r="E3212" i="4"/>
  <c r="F3212" i="4"/>
  <c r="E3213" i="4"/>
  <c r="F3213" i="4"/>
  <c r="E3214" i="4"/>
  <c r="F3214" i="4"/>
  <c r="E3215" i="4"/>
  <c r="F3215" i="4"/>
  <c r="E3216" i="4"/>
  <c r="F3216" i="4"/>
  <c r="E3217" i="4"/>
  <c r="F3217" i="4"/>
  <c r="E3218" i="4"/>
  <c r="F3218" i="4"/>
  <c r="E3219" i="4"/>
  <c r="F3219" i="4"/>
  <c r="E3220" i="4"/>
  <c r="F3220" i="4"/>
  <c r="E3221" i="4"/>
  <c r="F3221" i="4"/>
  <c r="E3222" i="4"/>
  <c r="F3222" i="4"/>
  <c r="E3223" i="4"/>
  <c r="F3223" i="4"/>
  <c r="E3224" i="4"/>
  <c r="F3224" i="4"/>
  <c r="E3225" i="4"/>
  <c r="F3225" i="4"/>
  <c r="E3226" i="4"/>
  <c r="F3226" i="4"/>
  <c r="E3227" i="4"/>
  <c r="F3227" i="4"/>
  <c r="E3228" i="4"/>
  <c r="F3228" i="4"/>
  <c r="E3229" i="4"/>
  <c r="F3229" i="4"/>
  <c r="E3230" i="4"/>
  <c r="F3230" i="4"/>
  <c r="E3231" i="4"/>
  <c r="F3231" i="4"/>
  <c r="E3232" i="4"/>
  <c r="F3232" i="4"/>
  <c r="E3233" i="4"/>
  <c r="F3233" i="4"/>
  <c r="E3234" i="4"/>
  <c r="F3234" i="4"/>
  <c r="E3235" i="4"/>
  <c r="F3235" i="4"/>
  <c r="E3236" i="4"/>
  <c r="F3236" i="4"/>
  <c r="E3237" i="4"/>
  <c r="F3237" i="4"/>
  <c r="E3238" i="4"/>
  <c r="F3238" i="4"/>
  <c r="E3239" i="4"/>
  <c r="F3239" i="4"/>
  <c r="E3240" i="4"/>
  <c r="F3240" i="4"/>
  <c r="E3241" i="4"/>
  <c r="F3241" i="4"/>
  <c r="E3242" i="4"/>
  <c r="F3242" i="4"/>
  <c r="E3243" i="4"/>
  <c r="F3243" i="4"/>
  <c r="E3244" i="4"/>
  <c r="F3244" i="4"/>
  <c r="E3245" i="4"/>
  <c r="F3245" i="4"/>
  <c r="E3246" i="4"/>
  <c r="F3246" i="4"/>
  <c r="E3247" i="4"/>
  <c r="F3247" i="4"/>
  <c r="E3248" i="4"/>
  <c r="F3248" i="4"/>
  <c r="E3249" i="4"/>
  <c r="F3249" i="4"/>
  <c r="E3250" i="4"/>
  <c r="F3250" i="4"/>
  <c r="E3251" i="4"/>
  <c r="F3251" i="4"/>
  <c r="E3252" i="4"/>
  <c r="F3252" i="4"/>
  <c r="E3253" i="4"/>
  <c r="F3253" i="4"/>
  <c r="E3254" i="4"/>
  <c r="F3254" i="4"/>
  <c r="E3255" i="4"/>
  <c r="F3255" i="4"/>
  <c r="E3256" i="4"/>
  <c r="F3256" i="4"/>
  <c r="E3257" i="4"/>
  <c r="F3257" i="4"/>
  <c r="E3258" i="4"/>
  <c r="F3258" i="4"/>
  <c r="E3259" i="4"/>
  <c r="F3259" i="4"/>
  <c r="E3260" i="4"/>
  <c r="F3260" i="4"/>
  <c r="E3261" i="4"/>
  <c r="F3261" i="4"/>
  <c r="E3262" i="4"/>
  <c r="F3262" i="4"/>
  <c r="E3263" i="4"/>
  <c r="F3263" i="4"/>
  <c r="E3264" i="4"/>
  <c r="F3264" i="4"/>
  <c r="E3265" i="4"/>
  <c r="F3265" i="4"/>
  <c r="E3266" i="4"/>
  <c r="F3266" i="4"/>
  <c r="E3267" i="4"/>
  <c r="F3267" i="4"/>
  <c r="E3268" i="4"/>
  <c r="F3268" i="4"/>
  <c r="E3269" i="4"/>
  <c r="F3269" i="4"/>
  <c r="E3270" i="4"/>
  <c r="F3270" i="4"/>
  <c r="E3271" i="4"/>
  <c r="F3271" i="4"/>
  <c r="E3272" i="4"/>
  <c r="F3272" i="4"/>
  <c r="E3273" i="4"/>
  <c r="F3273" i="4"/>
  <c r="E3274" i="4"/>
  <c r="F3274" i="4"/>
  <c r="E3275" i="4"/>
  <c r="F3275" i="4"/>
  <c r="E3276" i="4"/>
  <c r="F3276" i="4"/>
  <c r="E3277" i="4"/>
  <c r="F3277" i="4"/>
  <c r="E3278" i="4"/>
  <c r="F3278" i="4"/>
  <c r="E3279" i="4"/>
  <c r="F3279" i="4"/>
  <c r="E3280" i="4"/>
  <c r="F3280" i="4"/>
  <c r="E3281" i="4"/>
  <c r="F3281" i="4"/>
  <c r="E3282" i="4"/>
  <c r="F3282" i="4"/>
  <c r="E3283" i="4"/>
  <c r="F3283" i="4"/>
  <c r="E3284" i="4"/>
  <c r="F3284" i="4"/>
  <c r="E3285" i="4"/>
  <c r="F3285" i="4"/>
  <c r="E3286" i="4"/>
  <c r="F3286" i="4"/>
  <c r="E3287" i="4"/>
  <c r="F3287" i="4"/>
  <c r="E3288" i="4"/>
  <c r="F3288" i="4"/>
  <c r="E3289" i="4"/>
  <c r="F3289" i="4"/>
  <c r="E3290" i="4"/>
  <c r="F3290" i="4"/>
  <c r="E3291" i="4"/>
  <c r="F3291" i="4"/>
  <c r="E3292" i="4"/>
  <c r="F3292" i="4"/>
  <c r="E3293" i="4"/>
  <c r="F3293" i="4"/>
  <c r="E3294" i="4"/>
  <c r="F3294" i="4"/>
  <c r="E3295" i="4"/>
  <c r="F3295" i="4"/>
  <c r="E3296" i="4"/>
  <c r="F3296" i="4"/>
  <c r="E3297" i="4"/>
  <c r="F3297" i="4"/>
  <c r="E3298" i="4"/>
  <c r="F3298" i="4"/>
  <c r="E3299" i="4"/>
  <c r="F3299" i="4"/>
  <c r="E3300" i="4"/>
  <c r="F3300" i="4"/>
  <c r="E3301" i="4"/>
  <c r="F3301" i="4"/>
  <c r="E3302" i="4"/>
  <c r="F3302" i="4"/>
  <c r="E3303" i="4"/>
  <c r="F3303" i="4"/>
  <c r="E3304" i="4"/>
  <c r="F3304" i="4"/>
  <c r="E3305" i="4"/>
  <c r="F3305" i="4"/>
  <c r="E3306" i="4"/>
  <c r="F3306" i="4"/>
  <c r="E3307" i="4"/>
  <c r="F3307" i="4"/>
  <c r="E3308" i="4"/>
  <c r="F3308" i="4"/>
  <c r="E3309" i="4"/>
  <c r="F3309" i="4"/>
  <c r="E3310" i="4"/>
  <c r="F3310" i="4"/>
  <c r="E3311" i="4"/>
  <c r="F3311" i="4"/>
  <c r="E3312" i="4"/>
  <c r="F3312" i="4"/>
  <c r="E3313" i="4"/>
  <c r="F3313" i="4"/>
  <c r="E3314" i="4"/>
  <c r="F3314" i="4"/>
  <c r="E3315" i="4"/>
  <c r="F3315" i="4"/>
  <c r="E3316" i="4"/>
  <c r="F3316" i="4"/>
  <c r="E3317" i="4"/>
  <c r="F3317" i="4"/>
  <c r="E3318" i="4"/>
  <c r="F3318" i="4"/>
  <c r="E3319" i="4"/>
  <c r="F3319" i="4"/>
  <c r="E3320" i="4"/>
  <c r="F3320" i="4"/>
  <c r="E3321" i="4"/>
  <c r="F3321" i="4"/>
  <c r="E3322" i="4"/>
  <c r="F3322" i="4"/>
  <c r="E3323" i="4"/>
  <c r="F3323" i="4"/>
  <c r="E3324" i="4"/>
  <c r="F3324" i="4"/>
  <c r="E3325" i="4"/>
  <c r="F3325" i="4"/>
  <c r="E3326" i="4"/>
  <c r="F3326" i="4"/>
  <c r="E3327" i="4"/>
  <c r="F3327" i="4"/>
  <c r="E3328" i="4"/>
  <c r="F3328" i="4"/>
  <c r="E3329" i="4"/>
  <c r="F3329" i="4"/>
  <c r="E3330" i="4"/>
  <c r="F3330" i="4"/>
  <c r="E3331" i="4"/>
  <c r="F3331" i="4"/>
  <c r="E3332" i="4"/>
  <c r="F3332" i="4"/>
  <c r="E3333" i="4"/>
  <c r="F3333" i="4"/>
  <c r="E3334" i="4"/>
  <c r="F3334" i="4"/>
  <c r="E3335" i="4"/>
  <c r="F3335" i="4"/>
  <c r="E3336" i="4"/>
  <c r="F3336" i="4"/>
  <c r="E3337" i="4"/>
  <c r="F3337" i="4"/>
  <c r="E3338" i="4"/>
  <c r="F3338" i="4"/>
  <c r="E3339" i="4"/>
  <c r="F3339" i="4"/>
  <c r="E3340" i="4"/>
  <c r="F3340" i="4"/>
  <c r="E3341" i="4"/>
  <c r="F3341" i="4"/>
  <c r="E3342" i="4"/>
  <c r="F3342" i="4"/>
  <c r="E3343" i="4"/>
  <c r="F3343" i="4"/>
  <c r="E3344" i="4"/>
  <c r="F3344" i="4"/>
  <c r="E3345" i="4"/>
  <c r="F3345" i="4"/>
  <c r="E3346" i="4"/>
  <c r="F3346" i="4"/>
  <c r="E3347" i="4"/>
  <c r="F3347" i="4"/>
  <c r="E3348" i="4"/>
  <c r="F3348" i="4"/>
  <c r="E3349" i="4"/>
  <c r="F3349" i="4"/>
  <c r="E3350" i="4"/>
  <c r="F3350" i="4"/>
  <c r="E3351" i="4"/>
  <c r="F3351" i="4"/>
  <c r="E3352" i="4"/>
  <c r="F3352" i="4"/>
  <c r="E3353" i="4"/>
  <c r="F3353" i="4"/>
  <c r="E3354" i="4"/>
  <c r="F3354" i="4"/>
  <c r="E3355" i="4"/>
  <c r="F3355" i="4"/>
  <c r="E3356" i="4"/>
  <c r="F3356" i="4"/>
  <c r="E3357" i="4"/>
  <c r="F3357" i="4"/>
  <c r="E3358" i="4"/>
  <c r="F3358" i="4"/>
  <c r="E3359" i="4"/>
  <c r="F3359" i="4"/>
  <c r="E3360" i="4"/>
  <c r="F3360" i="4"/>
  <c r="E3361" i="4"/>
  <c r="F3361" i="4"/>
  <c r="E3362" i="4"/>
  <c r="F3362" i="4"/>
  <c r="E3363" i="4"/>
  <c r="F3363" i="4"/>
  <c r="E3364" i="4"/>
  <c r="F3364" i="4"/>
  <c r="E3365" i="4"/>
  <c r="F3365" i="4"/>
  <c r="E3366" i="4"/>
  <c r="F3366" i="4"/>
  <c r="E3367" i="4"/>
  <c r="F3367" i="4"/>
  <c r="E3368" i="4"/>
  <c r="F3368" i="4"/>
  <c r="E3369" i="4"/>
  <c r="F3369" i="4"/>
  <c r="E3370" i="4"/>
  <c r="F3370" i="4"/>
  <c r="E3371" i="4"/>
  <c r="F3371" i="4"/>
  <c r="E3372" i="4"/>
  <c r="F3372" i="4"/>
  <c r="E3373" i="4"/>
  <c r="F3373" i="4"/>
  <c r="E3374" i="4"/>
  <c r="F3374" i="4"/>
  <c r="E3375" i="4"/>
  <c r="F3375" i="4"/>
  <c r="E3376" i="4"/>
  <c r="F3376" i="4"/>
  <c r="E3377" i="4"/>
  <c r="F3377" i="4"/>
  <c r="E3378" i="4"/>
  <c r="F3378" i="4"/>
  <c r="E3379" i="4"/>
  <c r="F3379" i="4"/>
  <c r="E3380" i="4"/>
  <c r="F3380" i="4"/>
  <c r="E3381" i="4"/>
  <c r="F3381" i="4"/>
  <c r="E3382" i="4"/>
  <c r="F3382" i="4"/>
  <c r="E3383" i="4"/>
  <c r="F3383" i="4"/>
  <c r="E3384" i="4"/>
  <c r="F3384" i="4"/>
  <c r="E3385" i="4"/>
  <c r="F3385" i="4"/>
  <c r="E3386" i="4"/>
  <c r="F3386" i="4"/>
  <c r="E3387" i="4"/>
  <c r="F3387" i="4"/>
  <c r="E3388" i="4"/>
  <c r="F3388" i="4"/>
  <c r="E3389" i="4"/>
  <c r="F3389" i="4"/>
  <c r="E3390" i="4"/>
  <c r="F3390" i="4"/>
  <c r="E3391" i="4"/>
  <c r="F3391" i="4"/>
  <c r="E3392" i="4"/>
  <c r="F3392" i="4"/>
  <c r="E3393" i="4"/>
  <c r="F3393" i="4"/>
  <c r="E3394" i="4"/>
  <c r="F3394" i="4"/>
  <c r="E3395" i="4"/>
  <c r="F3395" i="4"/>
  <c r="E3396" i="4"/>
  <c r="F3396" i="4"/>
  <c r="E3397" i="4"/>
  <c r="F3397" i="4"/>
  <c r="E3398" i="4"/>
  <c r="F3398" i="4"/>
  <c r="E3399" i="4"/>
  <c r="F3399" i="4"/>
  <c r="E3400" i="4"/>
  <c r="F3400" i="4"/>
  <c r="E3401" i="4"/>
  <c r="F3401" i="4"/>
  <c r="E3402" i="4"/>
  <c r="F3402" i="4"/>
  <c r="E3403" i="4"/>
  <c r="F3403" i="4"/>
  <c r="E3404" i="4"/>
  <c r="F3404" i="4"/>
  <c r="E3405" i="4"/>
  <c r="F3405" i="4"/>
  <c r="E3406" i="4"/>
  <c r="F3406" i="4"/>
  <c r="E3407" i="4"/>
  <c r="F3407" i="4"/>
  <c r="E3408" i="4"/>
  <c r="F3408" i="4"/>
  <c r="E3409" i="4"/>
  <c r="F3409" i="4"/>
  <c r="E3410" i="4"/>
  <c r="F3410" i="4"/>
  <c r="E3411" i="4"/>
  <c r="F3411" i="4"/>
  <c r="E3412" i="4"/>
  <c r="F3412" i="4"/>
  <c r="E3413" i="4"/>
  <c r="F3413" i="4"/>
  <c r="E3414" i="4"/>
  <c r="F3414" i="4"/>
  <c r="E3415" i="4"/>
  <c r="F3415" i="4"/>
  <c r="E3416" i="4"/>
  <c r="F3416" i="4"/>
  <c r="E3417" i="4"/>
  <c r="F3417" i="4"/>
  <c r="E3418" i="4"/>
  <c r="F3418" i="4"/>
  <c r="E3419" i="4"/>
  <c r="F3419" i="4"/>
  <c r="E3420" i="4"/>
  <c r="F3420" i="4"/>
  <c r="E3421" i="4"/>
  <c r="F3421" i="4"/>
  <c r="E3422" i="4"/>
  <c r="F3422" i="4"/>
  <c r="E3423" i="4"/>
  <c r="F3423" i="4"/>
  <c r="E3424" i="4"/>
  <c r="F3424" i="4"/>
  <c r="E3425" i="4"/>
  <c r="F3425" i="4"/>
  <c r="E3426" i="4"/>
  <c r="F3426" i="4"/>
  <c r="E3427" i="4"/>
  <c r="F3427" i="4"/>
  <c r="E3428" i="4"/>
  <c r="F3428" i="4"/>
  <c r="E3429" i="4"/>
  <c r="F3429" i="4"/>
  <c r="E3430" i="4"/>
  <c r="F3430" i="4"/>
  <c r="E3431" i="4"/>
  <c r="F3431" i="4"/>
  <c r="E3432" i="4"/>
  <c r="F3432" i="4"/>
  <c r="E3433" i="4"/>
  <c r="F3433" i="4"/>
  <c r="E3434" i="4"/>
  <c r="F3434" i="4"/>
  <c r="E3435" i="4"/>
  <c r="F3435" i="4"/>
  <c r="E3436" i="4"/>
  <c r="F3436" i="4"/>
  <c r="E3437" i="4"/>
  <c r="F3437" i="4"/>
  <c r="E3438" i="4"/>
  <c r="F3438" i="4"/>
  <c r="E3439" i="4"/>
  <c r="F3439" i="4"/>
  <c r="E3440" i="4"/>
  <c r="F3440" i="4"/>
  <c r="E3441" i="4"/>
  <c r="F3441" i="4"/>
  <c r="E3442" i="4"/>
  <c r="F3442" i="4"/>
  <c r="E3443" i="4"/>
  <c r="F3443" i="4"/>
  <c r="E3444" i="4"/>
  <c r="F3444" i="4"/>
  <c r="E3445" i="4"/>
  <c r="F3445" i="4"/>
  <c r="E3446" i="4"/>
  <c r="F3446" i="4"/>
  <c r="E3447" i="4"/>
  <c r="F3447" i="4"/>
  <c r="E3448" i="4"/>
  <c r="F3448" i="4"/>
  <c r="E3449" i="4"/>
  <c r="F3449" i="4"/>
  <c r="E3450" i="4"/>
  <c r="F3450" i="4"/>
  <c r="E3451" i="4"/>
  <c r="F3451" i="4"/>
  <c r="E3452" i="4"/>
  <c r="F3452" i="4"/>
  <c r="E3453" i="4"/>
  <c r="F3453" i="4"/>
  <c r="E3454" i="4"/>
  <c r="F3454" i="4"/>
  <c r="E3455" i="4"/>
  <c r="F3455" i="4"/>
  <c r="E3456" i="4"/>
  <c r="F3456" i="4"/>
  <c r="E3457" i="4"/>
  <c r="F3457" i="4"/>
  <c r="E3458" i="4"/>
  <c r="F3458" i="4"/>
  <c r="E3459" i="4"/>
  <c r="F3459" i="4"/>
  <c r="E3460" i="4"/>
  <c r="F3460" i="4"/>
  <c r="E3461" i="4"/>
  <c r="F3461" i="4"/>
  <c r="E3462" i="4"/>
  <c r="F3462" i="4"/>
  <c r="E3463" i="4"/>
  <c r="F3463" i="4"/>
  <c r="E3464" i="4"/>
  <c r="F3464" i="4"/>
  <c r="E3465" i="4"/>
  <c r="F3465" i="4"/>
  <c r="E3466" i="4"/>
  <c r="F3466" i="4"/>
  <c r="E3467" i="4"/>
  <c r="F3467" i="4"/>
  <c r="E3468" i="4"/>
  <c r="F3468" i="4"/>
  <c r="E3469" i="4"/>
  <c r="F3469" i="4"/>
  <c r="E3470" i="4"/>
  <c r="F3470" i="4"/>
  <c r="E3471" i="4"/>
  <c r="F3471" i="4"/>
  <c r="E3472" i="4"/>
  <c r="F3472" i="4"/>
  <c r="E3473" i="4"/>
  <c r="F3473" i="4"/>
  <c r="E3474" i="4"/>
  <c r="F3474" i="4"/>
  <c r="E3475" i="4"/>
  <c r="F3475" i="4"/>
  <c r="E3476" i="4"/>
  <c r="F3476" i="4"/>
  <c r="E3477" i="4"/>
  <c r="F3477" i="4"/>
  <c r="E3478" i="4"/>
  <c r="F3478" i="4"/>
  <c r="E3479" i="4"/>
  <c r="F3479" i="4"/>
  <c r="E3480" i="4"/>
  <c r="F3480" i="4"/>
  <c r="E3481" i="4"/>
  <c r="F3481" i="4"/>
  <c r="E3482" i="4"/>
  <c r="F3482" i="4"/>
  <c r="E3483" i="4"/>
  <c r="F3483" i="4"/>
  <c r="E3484" i="4"/>
  <c r="F3484" i="4"/>
  <c r="E3485" i="4"/>
  <c r="F3485" i="4"/>
  <c r="E3486" i="4"/>
  <c r="F3486" i="4"/>
  <c r="E3487" i="4"/>
  <c r="F3487" i="4"/>
  <c r="E3488" i="4"/>
  <c r="F3488" i="4"/>
  <c r="E3489" i="4"/>
  <c r="F3489" i="4"/>
  <c r="E3490" i="4"/>
  <c r="F3490" i="4"/>
  <c r="E3491" i="4"/>
  <c r="F3491" i="4"/>
  <c r="E3492" i="4"/>
  <c r="F3492" i="4"/>
  <c r="E3493" i="4"/>
  <c r="F3493" i="4"/>
  <c r="E3494" i="4"/>
  <c r="F3494" i="4"/>
  <c r="E3495" i="4"/>
  <c r="F3495" i="4"/>
  <c r="E3496" i="4"/>
  <c r="F3496" i="4"/>
  <c r="E3497" i="4"/>
  <c r="F3497" i="4"/>
  <c r="E3498" i="4"/>
  <c r="F3498" i="4"/>
  <c r="E3499" i="4"/>
  <c r="F3499" i="4"/>
  <c r="E3500" i="4"/>
  <c r="F3500" i="4"/>
  <c r="E3501" i="4"/>
  <c r="F3501" i="4"/>
  <c r="E3502" i="4"/>
  <c r="F3502" i="4"/>
  <c r="E3503" i="4"/>
  <c r="F3503" i="4"/>
  <c r="E3504" i="4"/>
  <c r="F3504" i="4"/>
  <c r="E3505" i="4"/>
  <c r="F3505" i="4"/>
  <c r="E3506" i="4"/>
  <c r="F3506" i="4"/>
  <c r="E3507" i="4"/>
  <c r="F3507" i="4"/>
  <c r="E3508" i="4"/>
  <c r="F3508" i="4"/>
  <c r="E3509" i="4"/>
  <c r="F3509" i="4"/>
  <c r="E3510" i="4"/>
  <c r="F3510" i="4"/>
  <c r="E3511" i="4"/>
  <c r="F3511" i="4"/>
  <c r="E3512" i="4"/>
  <c r="F3512" i="4"/>
  <c r="E3513" i="4"/>
  <c r="F3513" i="4"/>
  <c r="E3514" i="4"/>
  <c r="F3514" i="4"/>
  <c r="E3515" i="4"/>
  <c r="F3515" i="4"/>
  <c r="E3516" i="4"/>
  <c r="F3516" i="4"/>
  <c r="E3517" i="4"/>
  <c r="F3517" i="4"/>
  <c r="E3518" i="4"/>
  <c r="F3518" i="4"/>
  <c r="E3519" i="4"/>
  <c r="F3519" i="4"/>
  <c r="E3520" i="4"/>
  <c r="F3520" i="4"/>
  <c r="E3521" i="4"/>
  <c r="F3521" i="4"/>
  <c r="E3522" i="4"/>
  <c r="F3522" i="4"/>
  <c r="E3523" i="4"/>
  <c r="F3523" i="4"/>
  <c r="E3524" i="4"/>
  <c r="F3524" i="4"/>
  <c r="E3525" i="4"/>
  <c r="F3525" i="4"/>
  <c r="E3526" i="4"/>
  <c r="F3526" i="4"/>
  <c r="E3527" i="4"/>
  <c r="F3527" i="4"/>
  <c r="E3528" i="4"/>
  <c r="F3528" i="4"/>
  <c r="E3529" i="4"/>
  <c r="F3529" i="4"/>
  <c r="E3530" i="4"/>
  <c r="F3530" i="4"/>
  <c r="E3531" i="4"/>
  <c r="F3531" i="4"/>
  <c r="E3532" i="4"/>
  <c r="F3532" i="4"/>
  <c r="E3533" i="4"/>
  <c r="F3533" i="4"/>
  <c r="E3534" i="4"/>
  <c r="F3534" i="4"/>
  <c r="E3535" i="4"/>
  <c r="F3535" i="4"/>
  <c r="E3536" i="4"/>
  <c r="F3536" i="4"/>
  <c r="E3537" i="4"/>
  <c r="F3537" i="4"/>
  <c r="E3538" i="4"/>
  <c r="F3538" i="4"/>
  <c r="E3539" i="4"/>
  <c r="F3539" i="4"/>
  <c r="E3540" i="4"/>
  <c r="F3540" i="4"/>
  <c r="E3541" i="4"/>
  <c r="F3541" i="4"/>
  <c r="E3542" i="4"/>
  <c r="F3542" i="4"/>
  <c r="E3543" i="4"/>
  <c r="F3543" i="4"/>
  <c r="E3544" i="4"/>
  <c r="F3544" i="4"/>
  <c r="E3545" i="4"/>
  <c r="F3545" i="4"/>
  <c r="E3546" i="4"/>
  <c r="F3546" i="4"/>
  <c r="E3547" i="4"/>
  <c r="F3547" i="4"/>
  <c r="E3548" i="4"/>
  <c r="F3548" i="4"/>
  <c r="E3549" i="4"/>
  <c r="F3549" i="4"/>
  <c r="E3550" i="4"/>
  <c r="F3550" i="4"/>
  <c r="E3551" i="4"/>
  <c r="F3551" i="4"/>
  <c r="E3552" i="4"/>
  <c r="F3552" i="4"/>
  <c r="E3553" i="4"/>
  <c r="F3553" i="4"/>
  <c r="E3554" i="4"/>
  <c r="F3554" i="4"/>
  <c r="E3555" i="4"/>
  <c r="F3555" i="4"/>
  <c r="E3556" i="4"/>
  <c r="F3556" i="4"/>
  <c r="E3557" i="4"/>
  <c r="F3557" i="4"/>
  <c r="E3558" i="4"/>
  <c r="F3558" i="4"/>
  <c r="E3559" i="4"/>
  <c r="F3559" i="4"/>
  <c r="E3560" i="4"/>
  <c r="F3560" i="4"/>
  <c r="E3561" i="4"/>
  <c r="F3561" i="4"/>
  <c r="E3562" i="4"/>
  <c r="F3562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5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0" i="4"/>
  <c r="E261" i="4"/>
  <c r="E262" i="4"/>
  <c r="E263" i="4"/>
  <c r="E264" i="4"/>
  <c r="E265" i="4"/>
  <c r="E266" i="4"/>
  <c r="E267" i="4"/>
  <c r="E268" i="4"/>
  <c r="E269" i="4"/>
  <c r="E270" i="4"/>
  <c r="E271" i="4"/>
  <c r="E272" i="4"/>
  <c r="E273" i="4"/>
  <c r="E274" i="4"/>
  <c r="E275" i="4"/>
  <c r="E276" i="4"/>
  <c r="E277" i="4"/>
  <c r="E278" i="4"/>
  <c r="E279" i="4"/>
  <c r="E280" i="4"/>
  <c r="E281" i="4"/>
  <c r="E282" i="4"/>
  <c r="E283" i="4"/>
  <c r="E284" i="4"/>
  <c r="E285" i="4"/>
  <c r="E286" i="4"/>
  <c r="E287" i="4"/>
  <c r="E288" i="4"/>
  <c r="E289" i="4"/>
  <c r="E290" i="4"/>
  <c r="E291" i="4"/>
  <c r="E292" i="4"/>
  <c r="E293" i="4"/>
  <c r="E294" i="4"/>
  <c r="E295" i="4"/>
  <c r="E296" i="4"/>
  <c r="E297" i="4"/>
  <c r="E298" i="4"/>
  <c r="E299" i="4"/>
  <c r="E300" i="4"/>
  <c r="E301" i="4"/>
  <c r="E302" i="4"/>
  <c r="E303" i="4"/>
  <c r="E304" i="4"/>
  <c r="E305" i="4"/>
  <c r="E306" i="4"/>
  <c r="E307" i="4"/>
  <c r="E308" i="4"/>
  <c r="E309" i="4"/>
  <c r="E310" i="4"/>
  <c r="E311" i="4"/>
  <c r="E312" i="4"/>
  <c r="E313" i="4"/>
  <c r="E314" i="4"/>
  <c r="E315" i="4"/>
  <c r="E316" i="4"/>
  <c r="E317" i="4"/>
  <c r="E318" i="4"/>
  <c r="E319" i="4"/>
  <c r="E320" i="4"/>
  <c r="E321" i="4"/>
  <c r="E322" i="4"/>
  <c r="E323" i="4"/>
  <c r="E324" i="4"/>
  <c r="E325" i="4"/>
  <c r="E326" i="4"/>
  <c r="E327" i="4"/>
  <c r="E328" i="4"/>
  <c r="E329" i="4"/>
  <c r="E330" i="4"/>
  <c r="E331" i="4"/>
  <c r="E332" i="4"/>
  <c r="E333" i="4"/>
  <c r="E334" i="4"/>
  <c r="E335" i="4"/>
  <c r="E336" i="4"/>
  <c r="E337" i="4"/>
  <c r="E338" i="4"/>
  <c r="E339" i="4"/>
  <c r="E340" i="4"/>
  <c r="E341" i="4"/>
  <c r="E342" i="4"/>
  <c r="E343" i="4"/>
  <c r="E344" i="4"/>
  <c r="E345" i="4"/>
  <c r="E346" i="4"/>
  <c r="E347" i="4"/>
  <c r="E348" i="4"/>
  <c r="E349" i="4"/>
  <c r="E350" i="4"/>
  <c r="E351" i="4"/>
  <c r="E352" i="4"/>
  <c r="E353" i="4"/>
  <c r="E354" i="4"/>
  <c r="E355" i="4"/>
  <c r="E356" i="4"/>
  <c r="E357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72" i="4"/>
  <c r="E373" i="4"/>
  <c r="E374" i="4"/>
  <c r="E375" i="4"/>
  <c r="E376" i="4"/>
  <c r="E377" i="4"/>
  <c r="E378" i="4"/>
  <c r="E379" i="4"/>
  <c r="E380" i="4"/>
  <c r="E381" i="4"/>
  <c r="E382" i="4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401" i="4"/>
  <c r="E402" i="4"/>
  <c r="E403" i="4"/>
  <c r="E404" i="4"/>
  <c r="E405" i="4"/>
  <c r="E406" i="4"/>
  <c r="E407" i="4"/>
  <c r="E408" i="4"/>
  <c r="E409" i="4"/>
  <c r="E410" i="4"/>
  <c r="E411" i="4"/>
  <c r="E412" i="4"/>
  <c r="E413" i="4"/>
  <c r="E414" i="4"/>
  <c r="E415" i="4"/>
  <c r="E416" i="4"/>
  <c r="E417" i="4"/>
  <c r="E418" i="4"/>
  <c r="E419" i="4"/>
  <c r="E420" i="4"/>
  <c r="E421" i="4"/>
  <c r="E422" i="4"/>
  <c r="E423" i="4"/>
  <c r="E424" i="4"/>
  <c r="E425" i="4"/>
  <c r="E426" i="4"/>
  <c r="E427" i="4"/>
  <c r="E428" i="4"/>
  <c r="E429" i="4"/>
  <c r="E430" i="4"/>
  <c r="E431" i="4"/>
  <c r="E432" i="4"/>
  <c r="E433" i="4"/>
  <c r="E434" i="4"/>
  <c r="E435" i="4"/>
  <c r="E436" i="4"/>
  <c r="E437" i="4"/>
  <c r="E438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56" i="4"/>
  <c r="E457" i="4"/>
  <c r="E458" i="4"/>
  <c r="E459" i="4"/>
  <c r="E460" i="4"/>
  <c r="E461" i="4"/>
  <c r="E462" i="4"/>
  <c r="E463" i="4"/>
  <c r="E464" i="4"/>
  <c r="E465" i="4"/>
  <c r="E466" i="4"/>
  <c r="E467" i="4"/>
  <c r="E468" i="4"/>
  <c r="E469" i="4"/>
  <c r="E470" i="4"/>
  <c r="E471" i="4"/>
  <c r="E472" i="4"/>
  <c r="E473" i="4"/>
  <c r="E474" i="4"/>
  <c r="E475" i="4"/>
  <c r="E476" i="4"/>
  <c r="E477" i="4"/>
  <c r="E478" i="4"/>
  <c r="E479" i="4"/>
  <c r="E480" i="4"/>
  <c r="E481" i="4"/>
  <c r="E482" i="4"/>
  <c r="E483" i="4"/>
  <c r="E484" i="4"/>
  <c r="E485" i="4"/>
  <c r="E486" i="4"/>
  <c r="E487" i="4"/>
  <c r="E488" i="4"/>
  <c r="E489" i="4"/>
  <c r="E490" i="4"/>
  <c r="E491" i="4"/>
  <c r="E492" i="4"/>
  <c r="E493" i="4"/>
  <c r="E494" i="4"/>
  <c r="E495" i="4"/>
  <c r="E496" i="4"/>
  <c r="E497" i="4"/>
  <c r="E498" i="4"/>
  <c r="E499" i="4"/>
  <c r="E500" i="4"/>
  <c r="E501" i="4"/>
  <c r="E502" i="4"/>
  <c r="E503" i="4"/>
  <c r="E504" i="4"/>
  <c r="E505" i="4"/>
  <c r="E506" i="4"/>
  <c r="E507" i="4"/>
  <c r="E508" i="4"/>
  <c r="E509" i="4"/>
  <c r="E510" i="4"/>
  <c r="E511" i="4"/>
  <c r="E512" i="4"/>
  <c r="E513" i="4"/>
  <c r="E514" i="4"/>
  <c r="E515" i="4"/>
  <c r="E516" i="4"/>
  <c r="E517" i="4"/>
  <c r="E518" i="4"/>
  <c r="E519" i="4"/>
  <c r="E520" i="4"/>
  <c r="E521" i="4"/>
  <c r="E522" i="4"/>
  <c r="E523" i="4"/>
  <c r="E524" i="4"/>
  <c r="E525" i="4"/>
  <c r="E526" i="4"/>
  <c r="E527" i="4"/>
  <c r="E528" i="4"/>
  <c r="E529" i="4"/>
  <c r="E530" i="4"/>
  <c r="E531" i="4"/>
  <c r="E532" i="4"/>
  <c r="E533" i="4"/>
  <c r="E534" i="4"/>
  <c r="E535" i="4"/>
  <c r="E536" i="4"/>
  <c r="E537" i="4"/>
  <c r="E538" i="4"/>
  <c r="E539" i="4"/>
  <c r="E540" i="4"/>
  <c r="E541" i="4"/>
  <c r="E542" i="4"/>
  <c r="E543" i="4"/>
  <c r="E544" i="4"/>
  <c r="E545" i="4"/>
  <c r="E546" i="4"/>
  <c r="E547" i="4"/>
  <c r="E548" i="4"/>
  <c r="E549" i="4"/>
  <c r="E550" i="4"/>
  <c r="E551" i="4"/>
  <c r="E552" i="4"/>
  <c r="E553" i="4"/>
  <c r="E554" i="4"/>
  <c r="E555" i="4"/>
  <c r="E556" i="4"/>
  <c r="E557" i="4"/>
  <c r="E558" i="4"/>
  <c r="E559" i="4"/>
  <c r="E560" i="4"/>
  <c r="E561" i="4"/>
  <c r="E562" i="4"/>
  <c r="E563" i="4"/>
  <c r="E564" i="4"/>
  <c r="E565" i="4"/>
  <c r="E566" i="4"/>
  <c r="E567" i="4"/>
  <c r="E568" i="4"/>
  <c r="E569" i="4"/>
  <c r="E570" i="4"/>
  <c r="E571" i="4"/>
  <c r="E572" i="4"/>
  <c r="E573" i="4"/>
  <c r="E574" i="4"/>
  <c r="E575" i="4"/>
  <c r="E576" i="4"/>
  <c r="E577" i="4"/>
  <c r="E578" i="4"/>
  <c r="E579" i="4"/>
  <c r="E580" i="4"/>
  <c r="E581" i="4"/>
  <c r="E582" i="4"/>
  <c r="E583" i="4"/>
  <c r="E584" i="4"/>
  <c r="E585" i="4"/>
  <c r="E586" i="4"/>
  <c r="E587" i="4"/>
  <c r="E588" i="4"/>
  <c r="E589" i="4"/>
  <c r="E590" i="4"/>
  <c r="E591" i="4"/>
  <c r="E592" i="4"/>
  <c r="E593" i="4"/>
  <c r="E594" i="4"/>
  <c r="E595" i="4"/>
  <c r="E596" i="4"/>
  <c r="E597" i="4"/>
  <c r="E598" i="4"/>
  <c r="E599" i="4"/>
  <c r="E600" i="4"/>
  <c r="E601" i="4"/>
  <c r="E602" i="4"/>
  <c r="E603" i="4"/>
  <c r="E604" i="4"/>
  <c r="E605" i="4"/>
  <c r="E606" i="4"/>
  <c r="E607" i="4"/>
  <c r="E608" i="4"/>
  <c r="E609" i="4"/>
  <c r="E610" i="4"/>
  <c r="E611" i="4"/>
  <c r="E612" i="4"/>
  <c r="E613" i="4"/>
  <c r="E614" i="4"/>
  <c r="E615" i="4"/>
  <c r="E616" i="4"/>
  <c r="E617" i="4"/>
  <c r="E618" i="4"/>
  <c r="E619" i="4"/>
  <c r="E620" i="4"/>
  <c r="E621" i="4"/>
  <c r="E622" i="4"/>
  <c r="E623" i="4"/>
  <c r="E624" i="4"/>
  <c r="E625" i="4"/>
  <c r="E626" i="4"/>
  <c r="E627" i="4"/>
  <c r="E628" i="4"/>
  <c r="E629" i="4"/>
  <c r="E630" i="4"/>
  <c r="E631" i="4"/>
  <c r="E632" i="4"/>
  <c r="E633" i="4"/>
  <c r="E634" i="4"/>
  <c r="E635" i="4"/>
  <c r="E636" i="4"/>
  <c r="E637" i="4"/>
  <c r="E638" i="4"/>
  <c r="E639" i="4"/>
  <c r="E640" i="4"/>
  <c r="E641" i="4"/>
  <c r="E642" i="4"/>
  <c r="E643" i="4"/>
  <c r="E644" i="4"/>
  <c r="E645" i="4"/>
  <c r="E646" i="4"/>
  <c r="E647" i="4"/>
  <c r="E648" i="4"/>
  <c r="E649" i="4"/>
  <c r="E650" i="4"/>
  <c r="E651" i="4"/>
  <c r="E652" i="4"/>
  <c r="E653" i="4"/>
  <c r="E654" i="4"/>
  <c r="E655" i="4"/>
  <c r="E656" i="4"/>
  <c r="E657" i="4"/>
  <c r="E658" i="4"/>
  <c r="E659" i="4"/>
  <c r="E660" i="4"/>
  <c r="E661" i="4"/>
  <c r="E662" i="4"/>
  <c r="E663" i="4"/>
  <c r="E664" i="4"/>
  <c r="E665" i="4"/>
  <c r="E666" i="4"/>
  <c r="E667" i="4"/>
  <c r="E668" i="4"/>
  <c r="E669" i="4"/>
  <c r="E670" i="4"/>
  <c r="E671" i="4"/>
  <c r="E672" i="4"/>
  <c r="E673" i="4"/>
  <c r="E674" i="4"/>
  <c r="E675" i="4"/>
  <c r="E676" i="4"/>
  <c r="E677" i="4"/>
  <c r="E678" i="4"/>
  <c r="E679" i="4"/>
  <c r="E680" i="4"/>
  <c r="E681" i="4"/>
  <c r="E682" i="4"/>
  <c r="E683" i="4"/>
  <c r="E684" i="4"/>
  <c r="E685" i="4"/>
  <c r="E686" i="4"/>
  <c r="E687" i="4"/>
  <c r="E688" i="4"/>
  <c r="E689" i="4"/>
  <c r="E690" i="4"/>
  <c r="E691" i="4"/>
  <c r="E692" i="4"/>
  <c r="E693" i="4"/>
  <c r="E694" i="4"/>
  <c r="E695" i="4"/>
  <c r="E696" i="4"/>
  <c r="E697" i="4"/>
  <c r="E698" i="4"/>
  <c r="E699" i="4"/>
  <c r="E700" i="4"/>
  <c r="E701" i="4"/>
  <c r="E702" i="4"/>
  <c r="E703" i="4"/>
  <c r="E704" i="4"/>
  <c r="E705" i="4"/>
  <c r="E706" i="4"/>
  <c r="E707" i="4"/>
  <c r="E708" i="4"/>
  <c r="E709" i="4"/>
  <c r="E710" i="4"/>
  <c r="E711" i="4"/>
  <c r="E712" i="4"/>
  <c r="E713" i="4"/>
  <c r="E714" i="4"/>
  <c r="E715" i="4"/>
  <c r="E716" i="4"/>
  <c r="E717" i="4"/>
  <c r="E718" i="4"/>
  <c r="E719" i="4"/>
  <c r="E720" i="4"/>
  <c r="E721" i="4"/>
  <c r="E722" i="4"/>
  <c r="E723" i="4"/>
  <c r="E724" i="4"/>
  <c r="E725" i="4"/>
  <c r="E726" i="4"/>
  <c r="E727" i="4"/>
  <c r="E728" i="4"/>
  <c r="E729" i="4"/>
  <c r="E730" i="4"/>
  <c r="E731" i="4"/>
  <c r="E732" i="4"/>
  <c r="E733" i="4"/>
  <c r="E734" i="4"/>
  <c r="E735" i="4"/>
  <c r="E736" i="4"/>
  <c r="E737" i="4"/>
  <c r="E738" i="4"/>
  <c r="E739" i="4"/>
  <c r="E740" i="4"/>
  <c r="E741" i="4"/>
  <c r="E742" i="4"/>
  <c r="E743" i="4"/>
  <c r="E744" i="4"/>
  <c r="E745" i="4"/>
  <c r="E746" i="4"/>
  <c r="E747" i="4"/>
  <c r="E748" i="4"/>
  <c r="E749" i="4"/>
  <c r="E750" i="4"/>
  <c r="E751" i="4"/>
  <c r="E752" i="4"/>
  <c r="E753" i="4"/>
  <c r="E754" i="4"/>
  <c r="E755" i="4"/>
  <c r="E756" i="4"/>
  <c r="E757" i="4"/>
  <c r="E758" i="4"/>
  <c r="E759" i="4"/>
  <c r="E760" i="4"/>
  <c r="E761" i="4"/>
  <c r="E762" i="4"/>
  <c r="E763" i="4"/>
  <c r="E764" i="4"/>
  <c r="E765" i="4"/>
  <c r="E766" i="4"/>
  <c r="E767" i="4"/>
  <c r="E768" i="4"/>
  <c r="E769" i="4"/>
  <c r="E770" i="4"/>
  <c r="E771" i="4"/>
  <c r="E772" i="4"/>
  <c r="E773" i="4"/>
  <c r="E774" i="4"/>
  <c r="E775" i="4"/>
  <c r="E776" i="4"/>
  <c r="E777" i="4"/>
  <c r="E778" i="4"/>
  <c r="E779" i="4"/>
  <c r="E780" i="4"/>
  <c r="E781" i="4"/>
  <c r="E782" i="4"/>
  <c r="E783" i="4"/>
  <c r="E784" i="4"/>
  <c r="E785" i="4"/>
  <c r="E786" i="4"/>
  <c r="E787" i="4"/>
  <c r="E788" i="4"/>
  <c r="E789" i="4"/>
  <c r="E790" i="4"/>
  <c r="E791" i="4"/>
  <c r="E792" i="4"/>
  <c r="E793" i="4"/>
  <c r="E794" i="4"/>
  <c r="E795" i="4"/>
  <c r="E796" i="4"/>
  <c r="E797" i="4"/>
  <c r="E798" i="4"/>
  <c r="E799" i="4"/>
  <c r="E800" i="4"/>
  <c r="E801" i="4"/>
  <c r="E802" i="4"/>
  <c r="E803" i="4"/>
  <c r="E804" i="4"/>
  <c r="E805" i="4"/>
  <c r="E806" i="4"/>
  <c r="E807" i="4"/>
  <c r="E808" i="4"/>
  <c r="E809" i="4"/>
  <c r="E810" i="4"/>
  <c r="E811" i="4"/>
  <c r="E812" i="4"/>
  <c r="E813" i="4"/>
  <c r="E814" i="4"/>
  <c r="E815" i="4"/>
  <c r="E816" i="4"/>
  <c r="E817" i="4"/>
  <c r="E818" i="4"/>
  <c r="E819" i="4"/>
  <c r="E820" i="4"/>
  <c r="E821" i="4"/>
  <c r="E822" i="4"/>
  <c r="E823" i="4"/>
  <c r="E824" i="4"/>
  <c r="E825" i="4"/>
  <c r="E826" i="4"/>
  <c r="E827" i="4"/>
  <c r="E828" i="4"/>
  <c r="E829" i="4"/>
  <c r="E830" i="4"/>
  <c r="E831" i="4"/>
  <c r="E832" i="4"/>
  <c r="E833" i="4"/>
  <c r="E834" i="4"/>
  <c r="E835" i="4"/>
  <c r="E836" i="4"/>
  <c r="E837" i="4"/>
  <c r="E838" i="4"/>
  <c r="E839" i="4"/>
  <c r="E840" i="4"/>
  <c r="E841" i="4"/>
  <c r="E842" i="4"/>
  <c r="E843" i="4"/>
  <c r="E844" i="4"/>
  <c r="E845" i="4"/>
  <c r="E846" i="4"/>
  <c r="E847" i="4"/>
  <c r="E848" i="4"/>
  <c r="E849" i="4"/>
  <c r="E850" i="4"/>
  <c r="E851" i="4"/>
  <c r="E852" i="4"/>
  <c r="E853" i="4"/>
  <c r="E854" i="4"/>
  <c r="E855" i="4"/>
  <c r="E856" i="4"/>
  <c r="E857" i="4"/>
  <c r="E858" i="4"/>
  <c r="E859" i="4"/>
  <c r="E860" i="4"/>
  <c r="E861" i="4"/>
  <c r="E862" i="4"/>
  <c r="E863" i="4"/>
  <c r="E864" i="4"/>
  <c r="E865" i="4"/>
  <c r="E866" i="4"/>
  <c r="E867" i="4"/>
  <c r="E868" i="4"/>
  <c r="E869" i="4"/>
  <c r="E870" i="4"/>
  <c r="E871" i="4"/>
  <c r="E872" i="4"/>
  <c r="E873" i="4"/>
  <c r="E874" i="4"/>
  <c r="E875" i="4"/>
  <c r="E876" i="4"/>
  <c r="E877" i="4"/>
  <c r="E878" i="4"/>
  <c r="E879" i="4"/>
  <c r="E880" i="4"/>
  <c r="E881" i="4"/>
  <c r="E882" i="4"/>
  <c r="E883" i="4"/>
  <c r="E884" i="4"/>
  <c r="E885" i="4"/>
  <c r="E886" i="4"/>
  <c r="E887" i="4"/>
  <c r="E888" i="4"/>
  <c r="E889" i="4"/>
  <c r="E890" i="4"/>
  <c r="E891" i="4"/>
  <c r="E892" i="4"/>
  <c r="E893" i="4"/>
  <c r="E894" i="4"/>
  <c r="E895" i="4"/>
  <c r="E896" i="4"/>
  <c r="E897" i="4"/>
  <c r="E898" i="4"/>
  <c r="E899" i="4"/>
  <c r="E900" i="4"/>
  <c r="E901" i="4"/>
  <c r="E902" i="4"/>
  <c r="E903" i="4"/>
  <c r="E904" i="4"/>
  <c r="E905" i="4"/>
  <c r="E906" i="4"/>
  <c r="E907" i="4"/>
  <c r="E908" i="4"/>
  <c r="E909" i="4"/>
  <c r="E910" i="4"/>
  <c r="E911" i="4"/>
  <c r="E912" i="4"/>
  <c r="E913" i="4"/>
  <c r="E914" i="4"/>
  <c r="E915" i="4"/>
  <c r="E916" i="4"/>
  <c r="E917" i="4"/>
  <c r="E918" i="4"/>
  <c r="E919" i="4"/>
  <c r="E920" i="4"/>
  <c r="E921" i="4"/>
  <c r="E922" i="4"/>
  <c r="E923" i="4"/>
  <c r="E924" i="4"/>
  <c r="E925" i="4"/>
  <c r="E926" i="4"/>
  <c r="E927" i="4"/>
  <c r="E928" i="4"/>
  <c r="E929" i="4"/>
  <c r="E930" i="4"/>
  <c r="E931" i="4"/>
  <c r="E932" i="4"/>
  <c r="E933" i="4"/>
  <c r="E934" i="4"/>
  <c r="E935" i="4"/>
  <c r="E936" i="4"/>
  <c r="E937" i="4"/>
  <c r="E938" i="4"/>
  <c r="E939" i="4"/>
  <c r="E940" i="4"/>
  <c r="E941" i="4"/>
  <c r="E942" i="4"/>
  <c r="E943" i="4"/>
  <c r="E944" i="4"/>
  <c r="E945" i="4"/>
  <c r="E946" i="4"/>
  <c r="E947" i="4"/>
  <c r="E948" i="4"/>
  <c r="E949" i="4"/>
  <c r="E950" i="4"/>
  <c r="E951" i="4"/>
  <c r="E952" i="4"/>
  <c r="E953" i="4"/>
  <c r="E954" i="4"/>
  <c r="E955" i="4"/>
  <c r="E956" i="4"/>
  <c r="E957" i="4"/>
  <c r="E958" i="4"/>
  <c r="E959" i="4"/>
  <c r="E960" i="4"/>
  <c r="E961" i="4"/>
  <c r="E962" i="4"/>
  <c r="E963" i="4"/>
  <c r="E964" i="4"/>
  <c r="E965" i="4"/>
  <c r="E966" i="4"/>
  <c r="E967" i="4"/>
  <c r="E968" i="4"/>
  <c r="E969" i="4"/>
  <c r="E970" i="4"/>
  <c r="E971" i="4"/>
  <c r="E972" i="4"/>
  <c r="E973" i="4"/>
  <c r="E974" i="4"/>
  <c r="E975" i="4"/>
  <c r="E976" i="4"/>
  <c r="E977" i="4"/>
  <c r="E978" i="4"/>
  <c r="E979" i="4"/>
  <c r="E980" i="4"/>
  <c r="E981" i="4"/>
  <c r="E982" i="4"/>
  <c r="E983" i="4"/>
  <c r="E984" i="4"/>
  <c r="E985" i="4"/>
  <c r="E986" i="4"/>
  <c r="E987" i="4"/>
  <c r="E988" i="4"/>
  <c r="E989" i="4"/>
  <c r="E990" i="4"/>
  <c r="E991" i="4"/>
  <c r="E992" i="4"/>
  <c r="E993" i="4"/>
  <c r="E994" i="4"/>
  <c r="E995" i="4"/>
  <c r="E996" i="4"/>
  <c r="E997" i="4"/>
  <c r="E998" i="4"/>
  <c r="E999" i="4"/>
  <c r="E1000" i="4"/>
  <c r="E1001" i="4"/>
  <c r="E1002" i="4"/>
  <c r="E1003" i="4"/>
  <c r="E1004" i="4"/>
  <c r="E1005" i="4"/>
  <c r="E1006" i="4"/>
  <c r="E1007" i="4"/>
  <c r="E1008" i="4"/>
  <c r="E1009" i="4"/>
  <c r="E1010" i="4"/>
  <c r="E1011" i="4"/>
  <c r="E1012" i="4"/>
  <c r="E1013" i="4"/>
  <c r="E1014" i="4"/>
  <c r="E1015" i="4"/>
  <c r="E1016" i="4"/>
  <c r="E1017" i="4"/>
  <c r="E1018" i="4"/>
  <c r="E1019" i="4"/>
  <c r="E1020" i="4"/>
  <c r="E1021" i="4"/>
  <c r="E1022" i="4"/>
  <c r="E1023" i="4"/>
  <c r="E1024" i="4"/>
  <c r="E1025" i="4"/>
  <c r="E1026" i="4"/>
  <c r="E1027" i="4"/>
  <c r="E1028" i="4"/>
  <c r="E1029" i="4"/>
  <c r="E1030" i="4"/>
  <c r="E1031" i="4"/>
  <c r="E1032" i="4"/>
  <c r="E1033" i="4"/>
  <c r="E1034" i="4"/>
  <c r="E1035" i="4"/>
  <c r="E1036" i="4"/>
  <c r="E1037" i="4"/>
  <c r="E1038" i="4"/>
  <c r="E1039" i="4"/>
  <c r="E1040" i="4"/>
  <c r="E1041" i="4"/>
  <c r="E1042" i="4"/>
  <c r="E1043" i="4"/>
  <c r="E1044" i="4"/>
  <c r="E1045" i="4"/>
  <c r="E1046" i="4"/>
  <c r="E1047" i="4"/>
  <c r="E1048" i="4"/>
  <c r="E1049" i="4"/>
  <c r="E1050" i="4"/>
  <c r="E1051" i="4"/>
  <c r="E1052" i="4"/>
  <c r="E1053" i="4"/>
  <c r="E1054" i="4"/>
  <c r="E1055" i="4"/>
  <c r="E1056" i="4"/>
  <c r="E1057" i="4"/>
  <c r="E1058" i="4"/>
  <c r="E1059" i="4"/>
  <c r="E1060" i="4"/>
  <c r="E1061" i="4"/>
  <c r="E1062" i="4"/>
  <c r="E1063" i="4"/>
  <c r="E1064" i="4"/>
  <c r="E1065" i="4"/>
  <c r="E1066" i="4"/>
  <c r="E1067" i="4"/>
  <c r="E1068" i="4"/>
  <c r="E1069" i="4"/>
  <c r="E1070" i="4"/>
  <c r="E1071" i="4"/>
  <c r="E1072" i="4"/>
  <c r="E1073" i="4"/>
  <c r="E1074" i="4"/>
  <c r="E1075" i="4"/>
  <c r="E1076" i="4"/>
  <c r="E1077" i="4"/>
  <c r="E1078" i="4"/>
  <c r="E1079" i="4"/>
  <c r="E1080" i="4"/>
  <c r="E1081" i="4"/>
  <c r="E1082" i="4"/>
  <c r="E1083" i="4"/>
  <c r="E1084" i="4"/>
  <c r="E1085" i="4"/>
  <c r="E1086" i="4"/>
  <c r="E1087" i="4"/>
  <c r="E1088" i="4"/>
  <c r="E1089" i="4"/>
  <c r="E1090" i="4"/>
  <c r="E1091" i="4"/>
  <c r="E1092" i="4"/>
  <c r="E1093" i="4"/>
  <c r="E1094" i="4"/>
  <c r="E1095" i="4"/>
  <c r="E1096" i="4"/>
  <c r="E1097" i="4"/>
  <c r="E1098" i="4"/>
  <c r="E1099" i="4"/>
  <c r="E1100" i="4"/>
  <c r="E1101" i="4"/>
  <c r="E1102" i="4"/>
  <c r="E1103" i="4"/>
  <c r="E1104" i="4"/>
  <c r="E1105" i="4"/>
  <c r="E1106" i="4"/>
  <c r="E1107" i="4"/>
  <c r="E1108" i="4"/>
  <c r="E1109" i="4"/>
  <c r="E1110" i="4"/>
  <c r="E1111" i="4"/>
  <c r="E1112" i="4"/>
  <c r="E1113" i="4"/>
  <c r="E1114" i="4"/>
  <c r="E1115" i="4"/>
  <c r="E1116" i="4"/>
  <c r="E1117" i="4"/>
  <c r="E1118" i="4"/>
  <c r="E1119" i="4"/>
  <c r="E1120" i="4"/>
  <c r="E1121" i="4"/>
  <c r="E1122" i="4"/>
  <c r="E1123" i="4"/>
  <c r="E1124" i="4"/>
  <c r="E1125" i="4"/>
  <c r="E1126" i="4"/>
  <c r="E1127" i="4"/>
  <c r="E1128" i="4"/>
  <c r="E1129" i="4"/>
  <c r="E1130" i="4"/>
  <c r="E1131" i="4"/>
  <c r="E1132" i="4"/>
  <c r="E1133" i="4"/>
  <c r="E1134" i="4"/>
  <c r="E1135" i="4"/>
  <c r="E1136" i="4"/>
  <c r="F5" i="4"/>
  <c r="F6" i="4"/>
  <c r="F7" i="4"/>
  <c r="F8" i="4"/>
  <c r="F9" i="4"/>
  <c r="F10" i="4"/>
  <c r="F11" i="4" l="1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F276" i="4"/>
  <c r="F277" i="4"/>
  <c r="F278" i="4"/>
  <c r="F279" i="4"/>
  <c r="F280" i="4"/>
  <c r="F281" i="4"/>
  <c r="F282" i="4"/>
  <c r="F283" i="4"/>
  <c r="F284" i="4"/>
  <c r="F285" i="4"/>
  <c r="F286" i="4"/>
  <c r="F287" i="4"/>
  <c r="F288" i="4"/>
  <c r="F289" i="4"/>
  <c r="F290" i="4"/>
  <c r="F291" i="4"/>
  <c r="F292" i="4"/>
  <c r="F293" i="4"/>
  <c r="F294" i="4"/>
  <c r="F295" i="4"/>
  <c r="F296" i="4"/>
  <c r="F297" i="4"/>
  <c r="F298" i="4"/>
  <c r="F299" i="4"/>
  <c r="F300" i="4"/>
  <c r="F301" i="4"/>
  <c r="F302" i="4"/>
  <c r="F303" i="4"/>
  <c r="F304" i="4"/>
  <c r="F305" i="4"/>
  <c r="F306" i="4"/>
  <c r="F307" i="4"/>
  <c r="F308" i="4"/>
  <c r="F309" i="4"/>
  <c r="F310" i="4"/>
  <c r="F311" i="4"/>
  <c r="F312" i="4"/>
  <c r="F313" i="4"/>
  <c r="F314" i="4"/>
  <c r="F315" i="4"/>
  <c r="F316" i="4"/>
  <c r="F317" i="4"/>
  <c r="F318" i="4"/>
  <c r="F319" i="4"/>
  <c r="F320" i="4"/>
  <c r="F321" i="4"/>
  <c r="F322" i="4"/>
  <c r="F323" i="4"/>
  <c r="F324" i="4"/>
  <c r="F325" i="4"/>
  <c r="F326" i="4"/>
  <c r="F327" i="4"/>
  <c r="F328" i="4"/>
  <c r="F329" i="4"/>
  <c r="F330" i="4"/>
  <c r="F331" i="4"/>
  <c r="F332" i="4"/>
  <c r="F333" i="4"/>
  <c r="F334" i="4"/>
  <c r="F335" i="4"/>
  <c r="F336" i="4"/>
  <c r="F337" i="4"/>
  <c r="F338" i="4"/>
  <c r="F339" i="4"/>
  <c r="F340" i="4"/>
  <c r="F341" i="4"/>
  <c r="F342" i="4"/>
  <c r="F343" i="4"/>
  <c r="F344" i="4"/>
  <c r="F345" i="4"/>
  <c r="F346" i="4"/>
  <c r="F347" i="4"/>
  <c r="F348" i="4"/>
  <c r="F349" i="4"/>
  <c r="F350" i="4"/>
  <c r="F351" i="4"/>
  <c r="F352" i="4"/>
  <c r="F353" i="4"/>
  <c r="F354" i="4"/>
  <c r="F355" i="4"/>
  <c r="F356" i="4"/>
  <c r="F357" i="4"/>
  <c r="F358" i="4"/>
  <c r="F359" i="4"/>
  <c r="F360" i="4"/>
  <c r="F361" i="4"/>
  <c r="F362" i="4"/>
  <c r="F363" i="4"/>
  <c r="F364" i="4"/>
  <c r="F365" i="4"/>
  <c r="F366" i="4"/>
  <c r="F367" i="4"/>
  <c r="F368" i="4"/>
  <c r="F369" i="4"/>
  <c r="F370" i="4"/>
  <c r="F371" i="4"/>
  <c r="F372" i="4"/>
  <c r="F373" i="4"/>
  <c r="F374" i="4"/>
  <c r="F375" i="4"/>
  <c r="F376" i="4"/>
  <c r="F377" i="4"/>
  <c r="F378" i="4"/>
  <c r="F379" i="4"/>
  <c r="F380" i="4"/>
  <c r="F381" i="4"/>
  <c r="F382" i="4"/>
  <c r="F383" i="4"/>
  <c r="F384" i="4"/>
  <c r="F385" i="4"/>
  <c r="F386" i="4"/>
  <c r="F387" i="4"/>
  <c r="F388" i="4"/>
  <c r="F389" i="4"/>
  <c r="F390" i="4"/>
  <c r="F391" i="4"/>
  <c r="F392" i="4"/>
  <c r="F393" i="4"/>
  <c r="F394" i="4"/>
  <c r="F395" i="4"/>
  <c r="F396" i="4"/>
  <c r="F397" i="4"/>
  <c r="F398" i="4"/>
  <c r="F399" i="4"/>
  <c r="F400" i="4"/>
  <c r="F401" i="4"/>
  <c r="F402" i="4"/>
  <c r="F403" i="4"/>
  <c r="F404" i="4"/>
  <c r="F405" i="4"/>
  <c r="F406" i="4"/>
  <c r="F407" i="4"/>
  <c r="F408" i="4"/>
  <c r="F409" i="4"/>
  <c r="F410" i="4"/>
  <c r="F411" i="4"/>
  <c r="F412" i="4"/>
  <c r="F413" i="4"/>
  <c r="F414" i="4"/>
  <c r="F415" i="4"/>
  <c r="F416" i="4"/>
  <c r="F417" i="4"/>
  <c r="F418" i="4"/>
  <c r="F419" i="4"/>
  <c r="F420" i="4"/>
  <c r="F421" i="4"/>
  <c r="F422" i="4"/>
  <c r="F423" i="4"/>
  <c r="F424" i="4"/>
  <c r="F425" i="4"/>
  <c r="F426" i="4"/>
  <c r="F427" i="4"/>
  <c r="F428" i="4"/>
  <c r="F429" i="4"/>
  <c r="F430" i="4"/>
  <c r="F431" i="4"/>
  <c r="F432" i="4"/>
  <c r="F433" i="4"/>
  <c r="F434" i="4"/>
  <c r="F435" i="4"/>
  <c r="F436" i="4"/>
  <c r="F437" i="4"/>
  <c r="F438" i="4"/>
  <c r="F439" i="4"/>
  <c r="F440" i="4"/>
  <c r="F441" i="4"/>
  <c r="F442" i="4"/>
  <c r="F443" i="4"/>
  <c r="F444" i="4"/>
  <c r="F445" i="4"/>
  <c r="F446" i="4"/>
  <c r="F447" i="4"/>
  <c r="F448" i="4"/>
  <c r="F449" i="4"/>
  <c r="F450" i="4"/>
  <c r="F451" i="4"/>
  <c r="F452" i="4"/>
  <c r="F453" i="4"/>
  <c r="F454" i="4"/>
  <c r="F455" i="4"/>
  <c r="F456" i="4"/>
  <c r="F457" i="4"/>
  <c r="F458" i="4"/>
  <c r="F459" i="4"/>
  <c r="F460" i="4"/>
  <c r="F461" i="4"/>
  <c r="F462" i="4"/>
  <c r="F463" i="4"/>
  <c r="F464" i="4"/>
  <c r="F465" i="4"/>
  <c r="F466" i="4"/>
  <c r="F467" i="4"/>
  <c r="F468" i="4"/>
  <c r="F469" i="4"/>
  <c r="F470" i="4"/>
  <c r="F471" i="4"/>
  <c r="F472" i="4"/>
  <c r="F473" i="4"/>
  <c r="F474" i="4"/>
  <c r="F475" i="4"/>
  <c r="F476" i="4"/>
  <c r="F477" i="4"/>
  <c r="F478" i="4"/>
  <c r="F479" i="4"/>
  <c r="F480" i="4"/>
  <c r="F481" i="4"/>
  <c r="F482" i="4"/>
  <c r="F483" i="4"/>
  <c r="F484" i="4"/>
  <c r="F485" i="4"/>
  <c r="F486" i="4"/>
  <c r="F487" i="4"/>
  <c r="F488" i="4"/>
  <c r="F489" i="4"/>
  <c r="F490" i="4"/>
  <c r="F491" i="4"/>
  <c r="F492" i="4"/>
  <c r="F493" i="4"/>
  <c r="F494" i="4"/>
  <c r="F495" i="4"/>
  <c r="F496" i="4"/>
  <c r="F497" i="4"/>
  <c r="F498" i="4"/>
  <c r="F499" i="4"/>
  <c r="F500" i="4"/>
  <c r="F501" i="4"/>
  <c r="F502" i="4"/>
  <c r="F503" i="4"/>
  <c r="F504" i="4"/>
  <c r="F505" i="4"/>
  <c r="F506" i="4"/>
  <c r="F507" i="4"/>
  <c r="F508" i="4"/>
  <c r="F509" i="4"/>
  <c r="F510" i="4"/>
  <c r="F511" i="4"/>
  <c r="F512" i="4"/>
  <c r="F513" i="4"/>
  <c r="F514" i="4"/>
  <c r="F515" i="4"/>
  <c r="F516" i="4"/>
  <c r="F517" i="4"/>
  <c r="F518" i="4"/>
  <c r="F519" i="4"/>
  <c r="F520" i="4"/>
  <c r="F521" i="4"/>
  <c r="F522" i="4"/>
  <c r="F523" i="4"/>
  <c r="F524" i="4"/>
  <c r="F525" i="4"/>
  <c r="F526" i="4"/>
  <c r="F527" i="4"/>
  <c r="F528" i="4"/>
  <c r="F529" i="4"/>
  <c r="F530" i="4"/>
  <c r="F531" i="4"/>
  <c r="F532" i="4"/>
  <c r="F533" i="4"/>
  <c r="F534" i="4"/>
  <c r="F535" i="4"/>
  <c r="F536" i="4"/>
  <c r="F537" i="4"/>
  <c r="F538" i="4"/>
  <c r="F539" i="4"/>
  <c r="F540" i="4"/>
  <c r="F541" i="4"/>
  <c r="F542" i="4"/>
  <c r="F543" i="4"/>
  <c r="F544" i="4"/>
  <c r="F545" i="4"/>
  <c r="F546" i="4"/>
  <c r="F547" i="4"/>
  <c r="F548" i="4"/>
  <c r="F549" i="4"/>
  <c r="F550" i="4"/>
  <c r="F551" i="4"/>
  <c r="F552" i="4"/>
  <c r="F553" i="4"/>
  <c r="F554" i="4"/>
  <c r="F555" i="4"/>
  <c r="F556" i="4"/>
  <c r="F557" i="4"/>
  <c r="F558" i="4"/>
  <c r="F559" i="4"/>
  <c r="F560" i="4"/>
  <c r="F561" i="4"/>
  <c r="F562" i="4"/>
  <c r="F563" i="4"/>
  <c r="F564" i="4"/>
  <c r="F565" i="4"/>
  <c r="F566" i="4"/>
  <c r="F567" i="4"/>
  <c r="F568" i="4"/>
  <c r="F569" i="4"/>
  <c r="F570" i="4"/>
  <c r="F571" i="4"/>
  <c r="F572" i="4"/>
  <c r="F573" i="4"/>
  <c r="F574" i="4"/>
  <c r="F575" i="4"/>
  <c r="F576" i="4"/>
  <c r="F577" i="4"/>
  <c r="F578" i="4"/>
  <c r="F579" i="4"/>
  <c r="F580" i="4"/>
  <c r="F581" i="4"/>
  <c r="F582" i="4"/>
  <c r="F583" i="4"/>
  <c r="F584" i="4"/>
  <c r="F585" i="4"/>
  <c r="F586" i="4"/>
  <c r="F587" i="4"/>
  <c r="F588" i="4"/>
  <c r="F589" i="4"/>
  <c r="F590" i="4"/>
  <c r="F591" i="4"/>
  <c r="F592" i="4"/>
  <c r="F593" i="4"/>
  <c r="F594" i="4"/>
  <c r="F595" i="4"/>
  <c r="F596" i="4"/>
  <c r="F597" i="4"/>
  <c r="F598" i="4"/>
  <c r="F599" i="4"/>
  <c r="F600" i="4"/>
  <c r="F601" i="4"/>
  <c r="F602" i="4"/>
  <c r="F603" i="4"/>
  <c r="F604" i="4"/>
  <c r="F605" i="4"/>
  <c r="F606" i="4"/>
  <c r="F607" i="4"/>
  <c r="F608" i="4"/>
  <c r="F609" i="4"/>
  <c r="F610" i="4"/>
  <c r="F611" i="4"/>
  <c r="F612" i="4"/>
  <c r="F613" i="4"/>
  <c r="F614" i="4"/>
  <c r="F615" i="4"/>
  <c r="F616" i="4"/>
  <c r="F617" i="4"/>
  <c r="F618" i="4"/>
  <c r="F619" i="4"/>
  <c r="F620" i="4"/>
  <c r="F621" i="4"/>
  <c r="F622" i="4"/>
  <c r="F623" i="4"/>
  <c r="F624" i="4"/>
  <c r="F625" i="4"/>
  <c r="F626" i="4"/>
  <c r="F627" i="4"/>
  <c r="F628" i="4"/>
  <c r="F629" i="4"/>
  <c r="F630" i="4"/>
  <c r="F631" i="4"/>
  <c r="F632" i="4"/>
  <c r="F633" i="4"/>
  <c r="F634" i="4"/>
  <c r="F635" i="4"/>
  <c r="F636" i="4"/>
  <c r="F637" i="4"/>
  <c r="F638" i="4"/>
  <c r="F639" i="4"/>
  <c r="F640" i="4"/>
  <c r="F641" i="4"/>
  <c r="F642" i="4"/>
  <c r="F643" i="4"/>
  <c r="F644" i="4"/>
  <c r="F645" i="4"/>
  <c r="F646" i="4"/>
  <c r="F647" i="4"/>
  <c r="F648" i="4"/>
  <c r="F649" i="4"/>
  <c r="F650" i="4"/>
  <c r="F651" i="4"/>
  <c r="F652" i="4"/>
  <c r="F653" i="4"/>
  <c r="F654" i="4"/>
  <c r="F655" i="4"/>
  <c r="F656" i="4"/>
  <c r="F657" i="4"/>
  <c r="F658" i="4"/>
  <c r="F659" i="4"/>
  <c r="F660" i="4"/>
  <c r="F661" i="4"/>
  <c r="F662" i="4"/>
  <c r="F663" i="4"/>
  <c r="F664" i="4"/>
  <c r="F665" i="4"/>
  <c r="F666" i="4"/>
  <c r="F667" i="4"/>
  <c r="F668" i="4"/>
  <c r="F669" i="4"/>
  <c r="F670" i="4"/>
  <c r="F671" i="4"/>
  <c r="F672" i="4"/>
  <c r="F673" i="4"/>
  <c r="F674" i="4"/>
  <c r="F675" i="4"/>
  <c r="F676" i="4"/>
  <c r="F677" i="4"/>
  <c r="F678" i="4"/>
  <c r="F679" i="4"/>
  <c r="F680" i="4"/>
  <c r="F681" i="4"/>
  <c r="F682" i="4"/>
  <c r="F683" i="4"/>
  <c r="F684" i="4"/>
  <c r="F685" i="4"/>
  <c r="F686" i="4"/>
  <c r="F687" i="4"/>
  <c r="F688" i="4"/>
  <c r="F689" i="4"/>
  <c r="F690" i="4"/>
  <c r="F691" i="4"/>
  <c r="F692" i="4"/>
  <c r="F693" i="4"/>
  <c r="F694" i="4"/>
  <c r="F695" i="4"/>
  <c r="F696" i="4"/>
  <c r="F697" i="4"/>
  <c r="F698" i="4"/>
  <c r="F699" i="4"/>
  <c r="F700" i="4"/>
  <c r="F701" i="4"/>
  <c r="F702" i="4"/>
  <c r="F703" i="4"/>
  <c r="F704" i="4"/>
  <c r="F705" i="4"/>
  <c r="F706" i="4"/>
  <c r="F707" i="4"/>
  <c r="F708" i="4"/>
  <c r="F709" i="4"/>
  <c r="F710" i="4"/>
  <c r="F711" i="4"/>
  <c r="F712" i="4"/>
  <c r="F713" i="4"/>
  <c r="F714" i="4"/>
  <c r="F715" i="4"/>
  <c r="F716" i="4"/>
  <c r="F717" i="4"/>
  <c r="F718" i="4"/>
  <c r="F719" i="4"/>
  <c r="F720" i="4"/>
  <c r="F721" i="4"/>
  <c r="F722" i="4"/>
  <c r="F723" i="4"/>
  <c r="F724" i="4"/>
  <c r="F725" i="4"/>
  <c r="F726" i="4"/>
  <c r="F727" i="4"/>
  <c r="F728" i="4"/>
  <c r="F729" i="4"/>
  <c r="F730" i="4"/>
  <c r="F731" i="4"/>
  <c r="F732" i="4"/>
  <c r="F733" i="4"/>
  <c r="F734" i="4"/>
  <c r="F735" i="4"/>
  <c r="F736" i="4"/>
  <c r="F737" i="4"/>
  <c r="F738" i="4"/>
  <c r="F739" i="4"/>
  <c r="F740" i="4"/>
  <c r="F741" i="4"/>
  <c r="F742" i="4"/>
  <c r="F743" i="4"/>
  <c r="F744" i="4"/>
  <c r="F745" i="4"/>
  <c r="F746" i="4"/>
  <c r="F747" i="4"/>
  <c r="F748" i="4"/>
  <c r="F749" i="4"/>
  <c r="F750" i="4"/>
  <c r="F751" i="4"/>
  <c r="F752" i="4"/>
  <c r="F753" i="4"/>
  <c r="F754" i="4"/>
  <c r="F755" i="4"/>
  <c r="F756" i="4"/>
  <c r="F757" i="4"/>
  <c r="F758" i="4"/>
  <c r="F759" i="4"/>
  <c r="F760" i="4"/>
  <c r="F761" i="4"/>
  <c r="F762" i="4"/>
  <c r="F763" i="4"/>
  <c r="F764" i="4"/>
  <c r="F765" i="4"/>
  <c r="F766" i="4"/>
  <c r="F767" i="4"/>
  <c r="F768" i="4"/>
  <c r="F769" i="4"/>
  <c r="F770" i="4"/>
  <c r="F771" i="4"/>
  <c r="F772" i="4"/>
  <c r="F773" i="4"/>
  <c r="F774" i="4"/>
  <c r="F775" i="4"/>
  <c r="F776" i="4"/>
  <c r="F777" i="4"/>
  <c r="F778" i="4"/>
  <c r="F779" i="4"/>
  <c r="F780" i="4"/>
  <c r="F781" i="4"/>
  <c r="F782" i="4"/>
  <c r="F783" i="4"/>
  <c r="F784" i="4"/>
  <c r="F785" i="4"/>
  <c r="F786" i="4"/>
  <c r="F787" i="4"/>
  <c r="F788" i="4"/>
  <c r="F789" i="4"/>
  <c r="F790" i="4"/>
  <c r="F791" i="4"/>
  <c r="F792" i="4"/>
  <c r="F793" i="4"/>
  <c r="F794" i="4"/>
  <c r="F795" i="4"/>
  <c r="F796" i="4"/>
  <c r="F797" i="4"/>
  <c r="F798" i="4"/>
  <c r="F799" i="4"/>
  <c r="F800" i="4"/>
  <c r="F801" i="4"/>
  <c r="F802" i="4"/>
  <c r="F803" i="4"/>
  <c r="F804" i="4"/>
  <c r="F805" i="4"/>
  <c r="F806" i="4"/>
  <c r="F807" i="4"/>
  <c r="F808" i="4"/>
  <c r="F809" i="4"/>
  <c r="F810" i="4"/>
  <c r="F811" i="4"/>
  <c r="F812" i="4"/>
  <c r="F813" i="4"/>
  <c r="F814" i="4"/>
  <c r="F815" i="4"/>
  <c r="F816" i="4"/>
  <c r="F817" i="4"/>
  <c r="F818" i="4"/>
  <c r="F819" i="4"/>
  <c r="F820" i="4"/>
  <c r="F821" i="4"/>
  <c r="F822" i="4"/>
  <c r="F823" i="4"/>
  <c r="F824" i="4"/>
  <c r="F825" i="4"/>
  <c r="F826" i="4"/>
  <c r="F827" i="4"/>
  <c r="F828" i="4"/>
  <c r="F829" i="4"/>
  <c r="F830" i="4"/>
  <c r="F831" i="4"/>
  <c r="F832" i="4"/>
  <c r="F833" i="4"/>
  <c r="F834" i="4"/>
  <c r="F835" i="4"/>
  <c r="F836" i="4"/>
  <c r="F837" i="4"/>
  <c r="F838" i="4"/>
  <c r="F839" i="4"/>
  <c r="F840" i="4"/>
  <c r="F841" i="4"/>
  <c r="F842" i="4"/>
  <c r="F843" i="4"/>
  <c r="F844" i="4"/>
  <c r="F845" i="4"/>
  <c r="F846" i="4"/>
  <c r="F847" i="4"/>
  <c r="F848" i="4"/>
  <c r="F849" i="4"/>
  <c r="F850" i="4"/>
  <c r="F851" i="4"/>
  <c r="F852" i="4"/>
  <c r="F853" i="4"/>
  <c r="F854" i="4"/>
  <c r="F855" i="4"/>
  <c r="F856" i="4"/>
  <c r="F857" i="4"/>
  <c r="F858" i="4"/>
  <c r="F859" i="4"/>
  <c r="F860" i="4"/>
  <c r="F861" i="4"/>
  <c r="F862" i="4"/>
  <c r="F863" i="4"/>
  <c r="F864" i="4"/>
  <c r="F865" i="4"/>
  <c r="F866" i="4"/>
  <c r="F867" i="4"/>
  <c r="F868" i="4"/>
  <c r="F869" i="4"/>
  <c r="F870" i="4"/>
  <c r="F871" i="4"/>
  <c r="F872" i="4"/>
  <c r="F873" i="4"/>
  <c r="F874" i="4"/>
  <c r="F875" i="4"/>
  <c r="F876" i="4"/>
  <c r="F877" i="4"/>
  <c r="F878" i="4"/>
  <c r="F879" i="4"/>
  <c r="F880" i="4"/>
  <c r="F881" i="4"/>
  <c r="F882" i="4"/>
  <c r="F883" i="4"/>
  <c r="F884" i="4"/>
  <c r="F885" i="4"/>
  <c r="F886" i="4"/>
  <c r="F887" i="4"/>
  <c r="F888" i="4"/>
  <c r="F889" i="4"/>
  <c r="F890" i="4"/>
  <c r="F891" i="4"/>
  <c r="F892" i="4"/>
  <c r="F893" i="4"/>
  <c r="F894" i="4"/>
  <c r="F895" i="4"/>
  <c r="F896" i="4"/>
  <c r="F897" i="4"/>
  <c r="F898" i="4"/>
  <c r="F899" i="4"/>
  <c r="F900" i="4"/>
  <c r="F901" i="4"/>
  <c r="F902" i="4"/>
  <c r="F903" i="4"/>
  <c r="F904" i="4"/>
  <c r="F905" i="4"/>
  <c r="F906" i="4"/>
  <c r="F907" i="4"/>
  <c r="F908" i="4"/>
  <c r="F909" i="4"/>
  <c r="F910" i="4"/>
  <c r="F911" i="4"/>
  <c r="F912" i="4"/>
  <c r="F913" i="4"/>
  <c r="F914" i="4"/>
  <c r="F915" i="4"/>
  <c r="F916" i="4"/>
  <c r="F917" i="4"/>
  <c r="F918" i="4"/>
  <c r="F919" i="4"/>
  <c r="F920" i="4"/>
  <c r="F921" i="4"/>
  <c r="F922" i="4"/>
  <c r="F923" i="4"/>
  <c r="F924" i="4"/>
  <c r="F925" i="4"/>
  <c r="F926" i="4"/>
  <c r="F927" i="4"/>
  <c r="F928" i="4"/>
  <c r="F929" i="4"/>
  <c r="F930" i="4"/>
  <c r="F931" i="4"/>
  <c r="F932" i="4"/>
  <c r="F933" i="4"/>
  <c r="F934" i="4"/>
  <c r="F935" i="4"/>
  <c r="F936" i="4"/>
  <c r="F937" i="4"/>
  <c r="F938" i="4"/>
  <c r="F939" i="4"/>
  <c r="F940" i="4"/>
  <c r="F941" i="4"/>
  <c r="F942" i="4"/>
  <c r="F943" i="4"/>
  <c r="F944" i="4"/>
  <c r="F945" i="4"/>
  <c r="F946" i="4"/>
  <c r="F947" i="4"/>
  <c r="F948" i="4"/>
  <c r="F949" i="4"/>
  <c r="F950" i="4"/>
  <c r="F951" i="4"/>
  <c r="F952" i="4"/>
  <c r="F953" i="4"/>
  <c r="F954" i="4"/>
  <c r="F955" i="4"/>
  <c r="F956" i="4"/>
  <c r="F957" i="4"/>
  <c r="F958" i="4"/>
  <c r="F959" i="4"/>
  <c r="F960" i="4"/>
  <c r="F961" i="4"/>
  <c r="F962" i="4"/>
  <c r="F963" i="4"/>
  <c r="F964" i="4"/>
  <c r="F965" i="4"/>
  <c r="F966" i="4"/>
  <c r="F967" i="4"/>
  <c r="F968" i="4"/>
  <c r="F969" i="4"/>
  <c r="F970" i="4"/>
  <c r="F971" i="4"/>
  <c r="F972" i="4"/>
  <c r="F973" i="4"/>
  <c r="F974" i="4"/>
  <c r="F975" i="4"/>
  <c r="F976" i="4"/>
  <c r="F977" i="4"/>
  <c r="F978" i="4"/>
  <c r="F979" i="4"/>
  <c r="F980" i="4"/>
  <c r="F981" i="4"/>
  <c r="F982" i="4"/>
  <c r="F983" i="4"/>
  <c r="F984" i="4"/>
  <c r="F985" i="4"/>
  <c r="F986" i="4"/>
  <c r="F987" i="4"/>
  <c r="F988" i="4"/>
  <c r="F989" i="4"/>
  <c r="F990" i="4"/>
  <c r="F991" i="4"/>
  <c r="F992" i="4"/>
  <c r="F993" i="4"/>
  <c r="F994" i="4"/>
  <c r="F995" i="4"/>
  <c r="F996" i="4"/>
  <c r="F997" i="4"/>
  <c r="F998" i="4"/>
  <c r="F999" i="4"/>
  <c r="F1000" i="4"/>
  <c r="F1001" i="4"/>
  <c r="F1002" i="4"/>
  <c r="F1003" i="4"/>
  <c r="F1004" i="4"/>
  <c r="F1005" i="4"/>
  <c r="F1006" i="4"/>
  <c r="F1007" i="4"/>
  <c r="F1008" i="4"/>
  <c r="F1009" i="4"/>
  <c r="F1010" i="4"/>
  <c r="F1011" i="4"/>
  <c r="F1012" i="4"/>
  <c r="F1013" i="4"/>
  <c r="F1014" i="4"/>
  <c r="F1015" i="4"/>
  <c r="F1016" i="4"/>
  <c r="F1017" i="4"/>
  <c r="F1018" i="4"/>
  <c r="F1019" i="4"/>
  <c r="F1020" i="4"/>
  <c r="F1021" i="4"/>
  <c r="F1022" i="4"/>
  <c r="F1023" i="4"/>
  <c r="F1024" i="4"/>
  <c r="F1025" i="4"/>
  <c r="F1026" i="4"/>
  <c r="F1027" i="4"/>
  <c r="F1028" i="4"/>
  <c r="F1029" i="4"/>
  <c r="F1030" i="4"/>
  <c r="F1031" i="4"/>
  <c r="F1032" i="4"/>
  <c r="F1033" i="4"/>
  <c r="F1034" i="4"/>
  <c r="F1035" i="4"/>
  <c r="F1036" i="4"/>
  <c r="F1037" i="4"/>
  <c r="F1038" i="4"/>
  <c r="F1039" i="4"/>
  <c r="F1040" i="4"/>
  <c r="F1041" i="4"/>
  <c r="F1042" i="4"/>
  <c r="F1043" i="4"/>
  <c r="F1044" i="4"/>
  <c r="F1045" i="4"/>
  <c r="F1046" i="4"/>
  <c r="F1047" i="4"/>
  <c r="F1048" i="4"/>
  <c r="F1049" i="4"/>
  <c r="F1050" i="4"/>
  <c r="F1051" i="4"/>
  <c r="F1052" i="4"/>
  <c r="F1053" i="4"/>
  <c r="F1054" i="4"/>
  <c r="F1055" i="4"/>
  <c r="F1056" i="4"/>
  <c r="F1057" i="4"/>
  <c r="F1058" i="4"/>
  <c r="F1059" i="4"/>
  <c r="F1060" i="4"/>
  <c r="F1061" i="4"/>
  <c r="F1062" i="4"/>
  <c r="F1063" i="4"/>
  <c r="F1064" i="4"/>
  <c r="F1065" i="4"/>
  <c r="F1066" i="4"/>
  <c r="F1067" i="4"/>
  <c r="F1068" i="4"/>
  <c r="F1069" i="4"/>
  <c r="F1070" i="4"/>
  <c r="F1071" i="4"/>
  <c r="F1072" i="4"/>
  <c r="F1073" i="4"/>
  <c r="F1074" i="4"/>
  <c r="F1075" i="4"/>
  <c r="F1076" i="4"/>
  <c r="F1077" i="4"/>
  <c r="F1078" i="4"/>
  <c r="F1079" i="4"/>
  <c r="F1080" i="4"/>
  <c r="F1081" i="4"/>
  <c r="F1082" i="4"/>
  <c r="F1083" i="4"/>
  <c r="F1084" i="4"/>
  <c r="F1085" i="4"/>
  <c r="F1086" i="4"/>
  <c r="F1087" i="4"/>
  <c r="F1088" i="4"/>
  <c r="F1089" i="4"/>
  <c r="F1090" i="4"/>
  <c r="F1091" i="4"/>
  <c r="F1092" i="4"/>
  <c r="F1093" i="4"/>
  <c r="F1094" i="4"/>
  <c r="F1095" i="4"/>
  <c r="F1096" i="4"/>
  <c r="F1097" i="4"/>
  <c r="F1098" i="4"/>
  <c r="F1099" i="4"/>
  <c r="F1100" i="4"/>
  <c r="F1101" i="4"/>
  <c r="F1102" i="4"/>
  <c r="F1103" i="4"/>
  <c r="F1104" i="4"/>
  <c r="F1105" i="4"/>
  <c r="F1106" i="4"/>
  <c r="F1107" i="4"/>
  <c r="F1108" i="4"/>
  <c r="F1109" i="4"/>
  <c r="F1110" i="4"/>
  <c r="F1111" i="4"/>
  <c r="F1112" i="4"/>
  <c r="F1113" i="4"/>
  <c r="F1114" i="4"/>
  <c r="F1115" i="4"/>
  <c r="F1116" i="4"/>
  <c r="F1117" i="4"/>
  <c r="F1118" i="4"/>
  <c r="F1119" i="4"/>
  <c r="F1120" i="4"/>
  <c r="F1121" i="4"/>
  <c r="F1122" i="4"/>
  <c r="F1123" i="4"/>
  <c r="F1124" i="4"/>
  <c r="F1125" i="4"/>
  <c r="F1126" i="4"/>
  <c r="F1127" i="4"/>
  <c r="F1128" i="4"/>
  <c r="F1129" i="4"/>
  <c r="F1130" i="4"/>
  <c r="F1131" i="4"/>
  <c r="F1132" i="4"/>
  <c r="F1133" i="4"/>
  <c r="F1134" i="4"/>
  <c r="F1135" i="4"/>
  <c r="F1136" i="4"/>
  <c r="F4" i="4" l="1"/>
</calcChain>
</file>

<file path=xl/sharedStrings.xml><?xml version="1.0" encoding="utf-8"?>
<sst xmlns="http://schemas.openxmlformats.org/spreadsheetml/2006/main" count="13588" uniqueCount="4044">
  <si>
    <t>HP X5000 G2 Network Storage System</t>
  </si>
  <si>
    <t>SI PL Adapters</t>
  </si>
  <si>
    <t>HP Delivery Service</t>
  </si>
  <si>
    <t>HP Server Manufacturing Service</t>
  </si>
  <si>
    <t>Cisco Products</t>
  </si>
  <si>
    <t>HPE MSA 2040 SAN Storage</t>
  </si>
  <si>
    <t>HPE StoreVirtual 3000 Storage</t>
  </si>
  <si>
    <t>HPE Delivery Service</t>
  </si>
  <si>
    <t>HPE MSA 1050 SAN Storage</t>
  </si>
  <si>
    <t>HP Cables</t>
  </si>
  <si>
    <t>SI PL Cables</t>
  </si>
  <si>
    <t>Cisco products</t>
  </si>
  <si>
    <t>HPE ProLiant DL580 Gen8 Server</t>
  </si>
  <si>
    <t>166390-B21, 166390R-B21, 263474-B25, 263474R-B25, 295633-B22, 295633R-B22, 371729-B21, 371729R-B21, 371730-B21, 371730R-B21, 376232-B21, 376232-B22, 376232-B23, 376232-B24, 376232-B28, 376232R-B21, 376232R-B22, 376232R-B23, 376232R-B24, 376232R-B28, 384168-B21, 384168R-B21, 389647-B21, 389647R-B21, 389650-B21, 389650R-B21, 389653-B21, 389653R-B21, 389659-B21, 389659R-B21,</t>
  </si>
  <si>
    <t>373035-B21, 373035R-B21, 374654-B21, 374654R-B21, 380298-B21, 380298R-B21, 380299-B21, 380299R-B21, 409376-B21, 409376R-B21, 416096-B21, 416096R-B21, 464272-B21, 533955-B21, 533955R-B21, 650926-B21, 650933-B21, 655874-B21, 661389-B21, 663282-B21, 684217-B21, 684218-B21, 700700-B21, AF110A, AF110AR, AF402A, AF402AR, AF603A, AF603AR, AF625A,</t>
  </si>
  <si>
    <t>498385-B22, 519503-B21, 519503R-B21, 519507-B21, 532417-B21, 536860-B21, 574001-B21, 574013-B21, 583997-B21, 601952-B21, 601954-B21, 602417-B21, 602419-B21, 608156-B21, 610682-B21, 612206-B21, 621024-B21, 625805-B21, 658608-B21, AF497A, AF502A, BS243A, JG081A, JG081B, JG081BR, JG280A, JG280AR</t>
  </si>
  <si>
    <t>CSC88888928, CSC88889085, CSC88889382, CSC88889458, CSC88889473, CSC88889474, CSC88889792, CSC88889834, CSC88890173, CSC88890174, CSC88890175, CSC88891509, CSC88895967, CSC88895968, CSC88895994, CSC88896020, CSC88896357, CSC88896360, CSC88896402, CSC88896922, CSC88897353, CSC88898979, CSC88899353, CSC88899391, CSC88899479, CSC88899537, CSC88899579, CSC88899837, CSC88899854, CSC88899925,</t>
  </si>
  <si>
    <t>728544-001, 728544-291, 728544-371, 728544-421, 728544-AA1, 728546-001, 728546-291, 728546-371, 728546-421, 728546-AA1, 728547-001, 728547-291, 728547-371, 728547-421, 728547-AA1, 728548-B21, 728551-B21, 728551-S01, 746080-S01, 746081-S01, 753801-AA1, 753802-AA1, 753803-AA1, 758981-B21</t>
  </si>
  <si>
    <t>CSC88891494, CSC88895982, CSC88895990, CSC88896121, CSC88899256, CSC88903525, CSCAS0BZ, CSCAS0IZ, CSCAS0JZ, CSCAS0KZ, CSCAS0VZ, CSCAS0WZ, CSCAS0XZ, CSCAS16Z, CSCAS18Z, CSCAS1AZ, CSCAS1LZ, CSCAS1NZ, CSCAS1PZ, CSCAS1QZ, CSCAS1WZ, CSCAS22Z, CSCAS25Z, CSCAS26Z, CSCAS2HZ, CSCAS2OZ, CSCAS2PZ, CSCAS2UZ, CSCAS2XZ, CSCAS31Z,</t>
  </si>
  <si>
    <t>DESCRIPCION</t>
  </si>
  <si>
    <t>NUM-PARTE</t>
  </si>
  <si>
    <t>HP LeftHand Expansion Upgrades</t>
  </si>
  <si>
    <r>
      <t>221691-B21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221691-B22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221691-B23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221691R-B21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221691R-B22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221691R-B23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407339-B21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487649-B21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487649R-B21</t>
    </r>
  </si>
  <si>
    <t>HPE XP Fibre Channel Hard Drives</t>
  </si>
  <si>
    <r>
      <t>AE124A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AE124AR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AV400A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AV400AR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AV401A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AV401AR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AV401AU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AV401AUR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AV402AR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AV402AU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AV402AUR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AV436A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AV436AR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AV436AU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AV436AUR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AV440A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AV440AR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AV440AU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AV440AUR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AV442A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AV442AR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AV442AU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AV442AUR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AV443A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AV443AR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AV443AU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AV443AUR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AV455AR</t>
    </r>
    <r>
      <rPr>
        <sz val="11"/>
        <color rgb="FF5A5A5A"/>
        <rFont val="Arial"/>
        <family val="2"/>
      </rPr>
      <t>,</t>
    </r>
  </si>
  <si>
    <t>HPe BladeSystem Fibre Channel Switches</t>
  </si>
  <si>
    <r>
      <t>A7430A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A7430AR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A7462A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A7462AR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A7464A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A7464AR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A7465A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A7465AR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A7468A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A7468AR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A7471A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A7471AR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AG648A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AG648AR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BK822A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BK822AR</t>
    </r>
  </si>
  <si>
    <r>
      <t>166390-B21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166390R-B21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263474-B25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263474R-B25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295633-B22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295633R-B22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371729-B21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371729R-B21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371730-B21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371730R-B21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376232-B21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376232-B22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376232-B23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376232-B24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376232-B28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376232R-B21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376232R-B22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376232R-B23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376232R-B24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376232R-B28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384168-B21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384168R-B21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389647-B21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389647R-B21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389650-B21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389650R-B21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389653-B21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389653R-B21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389659-B21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389659R-B21</t>
    </r>
    <r>
      <rPr>
        <sz val="11"/>
        <color rgb="FF5A5A5A"/>
        <rFont val="Arial"/>
        <family val="2"/>
      </rPr>
      <t>,</t>
    </r>
  </si>
  <si>
    <r>
      <t>373035-B21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373035R-B21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374654-B21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374654R-B21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380298-B21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380298R-B21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380299-B21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380299R-B21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409376-B21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409376R-B21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416096-B21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416096R-B21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464272-B21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533955-B21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533955R-B21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650926-B21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650933-B21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655874-B21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661389-B21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663282-B21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684217-B21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684218-B21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700700-B21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AF110A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AF110AR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AF402A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AF402AR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AF603A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AF603AR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AF625A</t>
    </r>
    <r>
      <rPr>
        <sz val="11"/>
        <color rgb="FF5A5A5A"/>
        <rFont val="Arial"/>
        <family val="2"/>
      </rPr>
      <t>,</t>
    </r>
  </si>
  <si>
    <r>
      <t>498385-B22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519503-B21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519503R-B21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519507-B21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532417-B21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536860-B21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574001-B21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574013-B21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583997-B21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601952-B21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601954-B21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602417-B21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602419-B21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608156-B21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610682-B21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612206-B21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621024-B21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625805-B21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658608-B21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AF497A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AF502A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BS243A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JG081A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JG081B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JG081BR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JG280A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JG280AR</t>
    </r>
  </si>
  <si>
    <r>
      <t>CSC88888928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CSC88889085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CSC88889382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CSC88889458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CSC88889473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CSC88889474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CSC88889792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CSC88889834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CSC88890173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CSC88890174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CSC88890175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CSC88891509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CSC88895967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CSC88895968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CSC88895994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CSC88896020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CSC88896357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CSC88896360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CSC88896402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CSC88896922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CSC88897353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CSC88898979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CSC88899353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CSC88899391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CSC88899479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CSC88899537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CSC88899579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CSC88899837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CSC88899854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CSC88899925</t>
    </r>
    <r>
      <rPr>
        <sz val="11"/>
        <color rgb="FF5A5A5A"/>
        <rFont val="Arial"/>
        <family val="2"/>
      </rPr>
      <t>,</t>
    </r>
  </si>
  <si>
    <r>
      <t>728544-001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728544-291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728544-371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728544-421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728544-AA1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728546-001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728546-291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728546-371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728546-421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728546-AA1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728547-001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728547-291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728547-371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728547-421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728547-AA1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728548-B21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728551-B21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728551-S01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746080-S01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746081-S01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753801-AA1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753802-AA1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753803-AA1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758981-B21</t>
    </r>
  </si>
  <si>
    <r>
      <t>CSC88891494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CSC88895982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CSC88895990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CSC88896121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CSC88899256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CSC88903525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CSCAS0BZ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CSCAS0IZ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CSCAS0JZ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CSCAS0KZ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CSCAS0VZ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CSCAS0WZ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CSCAS0XZ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CSCAS16Z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CSCAS18Z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CSCAS1AZ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CSCAS1LZ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CSCAS1NZ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CSCAS1PZ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CSCAS1QZ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CSCAS1WZ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CSCAS22Z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CSCAS25Z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CSCAS26Z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CSCAS2HZ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CSCAS2OZ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CSCAS2PZ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CSCAS2UZ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CSCAS2XZ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CSCAS31Z</t>
    </r>
    <r>
      <rPr>
        <sz val="11"/>
        <color rgb="FF5A5A5A"/>
        <rFont val="Arial"/>
        <family val="2"/>
      </rPr>
      <t>,</t>
    </r>
  </si>
  <si>
    <r>
      <t>C8R23A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C8R23AR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C8R24A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C8R24AR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C8R25A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C8R25AR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C8S75A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C8S75AR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G7Z51A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G7Z52A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G7Z53A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G7Z54A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K2R79A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K2R79AR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K2R80A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K2R80AR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K2R81A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K2R81AR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K2R82A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K2R82AR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K2R83A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K2R83AR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K2R84A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K2R84AR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M0S99A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M0S99AR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M0T00A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M0T00AR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M0T01A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M0T01AR</t>
    </r>
    <r>
      <rPr>
        <sz val="11"/>
        <color rgb="FF5A5A5A"/>
        <rFont val="Arial"/>
        <family val="2"/>
      </rPr>
      <t>,</t>
    </r>
  </si>
  <si>
    <t>HP MSA 2040 SAN Storage</t>
  </si>
  <si>
    <r>
      <t>M0T26A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M0T26AR</t>
    </r>
  </si>
  <si>
    <t>M0T25A</t>
  </si>
  <si>
    <t>M0T29A</t>
  </si>
  <si>
    <t>Product Description Not Available</t>
  </si>
  <si>
    <t>Q0F25A</t>
  </si>
  <si>
    <t>Q0F23A</t>
  </si>
  <si>
    <t>NetApp Controllers for SGI Servers</t>
  </si>
  <si>
    <r>
      <t>Q8R74A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Q8R75A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Q8R76A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Q8R77A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Q8R78A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Q8R79A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Q8R80A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Q8R81A</t>
    </r>
  </si>
  <si>
    <t>HPE MSA 2052 SAN Storage</t>
  </si>
  <si>
    <r>
      <t>Q2R47A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Q2R48A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Q2R52A</t>
    </r>
  </si>
  <si>
    <t>HPE XP8 QSFP-QSFP 1m 16pk SAS Met Cbl</t>
  </si>
  <si>
    <r>
      <t>R0L91A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R0L91AR</t>
    </r>
  </si>
  <si>
    <t>HPE XP8 QSFP-QSFP 5m 16pk SAS Opt Cbl</t>
  </si>
  <si>
    <r>
      <t>R0L93A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R0L93AR</t>
    </r>
  </si>
  <si>
    <t>HPE XP8 QSFP Basic 8pk SAS Met Cbl</t>
  </si>
  <si>
    <r>
      <t>R0L90A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R0L90AR</t>
    </r>
  </si>
  <si>
    <t>HPE XP8 QSFP-QSFP 30m 16pk SAS Opt Cbl</t>
  </si>
  <si>
    <r>
      <t>R0L96A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R0L96AR</t>
    </r>
  </si>
  <si>
    <t>HPE XP8 QSFP-QSFP 10m 16pk SAS Opt Cbl</t>
  </si>
  <si>
    <r>
      <t>R0L94A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R0L94AR</t>
    </r>
  </si>
  <si>
    <t>HPE XP8 QSFP-QSFP 20m 16pk SAS Opt Cbl</t>
  </si>
  <si>
    <r>
      <t>R0L95A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R0L95AR</t>
    </r>
  </si>
  <si>
    <t>HPE XP8 QSFP-QSFP 1.5m 16pk SAS Met Cbl</t>
  </si>
  <si>
    <r>
      <t>R0L92A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R0L92AR</t>
    </r>
  </si>
  <si>
    <t>HPE MSA 2042 Hybrid Flash SAS Bdl/Tvlite</t>
  </si>
  <si>
    <t>Q5U48A</t>
  </si>
  <si>
    <t>221691-B21, 221691-B22, 221691-B23, 221691R-B21, 221691R-B22, 221691R-B23, 407339-B21, 487649-B21, 487649R-B21</t>
  </si>
  <si>
    <t>AE124A, AE124AR, AV400A, AV400AR, AV401A, AV401AR, AV401AU, AV401AUR, AV402A, AV402AR, AV402AU, AV402AUR, AV436A, AV436AR, AV436AU, AV436AUR, AV440A, AV440AR, AV440AU, AV440AUR, AV442A, AV442AR, AV442AU, AV442AUR, AV443A, AV443AR, AV443AU, AV443AUR, AV455A, AV455AR,</t>
  </si>
  <si>
    <t>A7430A, A7430AR, A7462A, A7462AR, A7464A, A7464AR, A7465A, A7465AR, A7468A, A7468AR, A7471A, A7471AR, AG648A, AG648AR, BK822A, BK822AR</t>
  </si>
  <si>
    <t>C8R23A, C8R23AR, C8R24A, C8R24AR, C8R25A, C8R25AR, C8S75A, C8S75AR, G7Z51A, G7Z52A, G7Z53A, G7Z54A, K2R79A, K2R79AR, K2R80A, K2R80AR, K2R81A, K2R81AR, K2R82A, K2R82AR, K2R83A, K2R83AR, K2R84A, K2R84AR, M0S99A, M0S99AR, M0T00A, M0T00AR, M0T01A, M0T01AR,</t>
  </si>
  <si>
    <t>M0T26A, M0T26AR</t>
  </si>
  <si>
    <t>Q8R74A, Q8R75A, Q8R76A, Q8R77A, Q8R78A, Q8R79A, Q8R80A, Q8R81A</t>
  </si>
  <si>
    <t>Q2R47A, Q2R48A, Q2R49A, Q2R51A, Q2R52A</t>
  </si>
  <si>
    <t>R0L91A, R0L91AR</t>
  </si>
  <si>
    <t>R0L93A, R0L93AR</t>
  </si>
  <si>
    <t>R0L90A, R0L90AR</t>
  </si>
  <si>
    <t>R0L96A, R0L96AR</t>
  </si>
  <si>
    <t>R0L94A, R0L94AR</t>
  </si>
  <si>
    <t>R0L95A, R0L95AR</t>
  </si>
  <si>
    <t>R0L92A, R0L92AR</t>
  </si>
  <si>
    <t>HPE 480GB SATA 6G MUD86SFF Reman SSD:FIO</t>
  </si>
  <si>
    <t>808722R-B24</t>
  </si>
  <si>
    <t>M0T30A</t>
  </si>
  <si>
    <t>Q0F24A</t>
  </si>
  <si>
    <t>HPE MSA 2042 Hybrid Flash SAN Bdl/Tvlite</t>
  </si>
  <si>
    <t>Q5U47A</t>
  </si>
  <si>
    <t>HP X111 100M SFP LC FX Transceiver</t>
  </si>
  <si>
    <t>HP X120 1G Small Form Pluggable RJ45 T Transceiver</t>
  </si>
  <si>
    <t>HPE C-series Switch Expansion Upgrades</t>
  </si>
  <si>
    <r>
      <t>AE378B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AE378BR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AE386B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AE386BR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AE390AR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AE456A</t>
    </r>
  </si>
  <si>
    <t>Cisco MDS9000 10Gb Fibre Channel SFP Short Wave Transceiver</t>
  </si>
  <si>
    <r>
      <t>AE381A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AE381AR</t>
    </r>
  </si>
  <si>
    <t>HPE 10G Direct Attach Copper Cables</t>
  </si>
  <si>
    <r>
      <t>487658-B21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487658R-B21</t>
    </r>
  </si>
  <si>
    <t>HP BladeSystem c-Class 10Gb Long Range SFP+ Transceiver</t>
  </si>
  <si>
    <t>455886-B21</t>
  </si>
  <si>
    <t>HP Blade System 10Gb Short Range SFP+ Transceiver</t>
  </si>
  <si>
    <r>
      <t>455883-B21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455883R-B21</t>
    </r>
  </si>
  <si>
    <t>HP BladeSystem c-Class 10Gb Long Range Mode SFP+</t>
  </si>
  <si>
    <r>
      <t>455889-B21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455889R-B21</t>
    </r>
  </si>
  <si>
    <t>HP ProCurve 10-GbE 2-port SFP+ al Module</t>
  </si>
  <si>
    <r>
      <t>J9008A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J9008AR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J9008AX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J9008AZ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J9008AZR</t>
    </r>
  </si>
  <si>
    <t>HP C-series 10GbE Short Range SFP+ Transceiver</t>
  </si>
  <si>
    <t>HPE Switch SFP+ Modules</t>
  </si>
  <si>
    <r>
      <t>J9309A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J9309AR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J9309AZ</t>
    </r>
  </si>
  <si>
    <r>
      <t>J9312A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J9312AR</t>
    </r>
  </si>
  <si>
    <t>HP 24p GbE-S/2p 10-GbE-X Ext A7500 Mod</t>
  </si>
  <si>
    <r>
      <t>JD230A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JD230AR</t>
    </r>
  </si>
  <si>
    <t>HP 24p GbE SFP/2p 10-GbE SFP A7500 Mod</t>
  </si>
  <si>
    <r>
      <t>JD205A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JD205AR</t>
    </r>
  </si>
  <si>
    <t>HP 24p Gig-T/2p 10-GbE SFP A7500 Module</t>
  </si>
  <si>
    <r>
      <t>JD206A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JD206AR</t>
    </r>
  </si>
  <si>
    <t>HP NC523SFP 10Gb 2-port Server Adapter</t>
  </si>
  <si>
    <t>593717-B21</t>
  </si>
  <si>
    <r>
      <t>JD368B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JD368BR</t>
    </r>
  </si>
  <si>
    <t>HP 20-port Gig-T / 2-port SFP+ v2 zl Mod</t>
  </si>
  <si>
    <r>
      <t>J9548A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J9548AR</t>
    </r>
  </si>
  <si>
    <t>HP 8-port 10-GbE SFP+ v2 zl Module</t>
  </si>
  <si>
    <r>
      <t>J9538A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J9538AR</t>
    </r>
  </si>
  <si>
    <t>HPE Switch Gigabit Copper Modules</t>
  </si>
  <si>
    <r>
      <t>J9536A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J9536AR</t>
    </r>
  </si>
  <si>
    <t>HP B-series 10Gb SFP+LR Transceiver</t>
  </si>
  <si>
    <r>
      <t>QK727A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QK727AR</t>
    </r>
  </si>
  <si>
    <t>HP B-series 10Gb SFP+SR Transceiver</t>
  </si>
  <si>
    <r>
      <t>QK726A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QK726AR</t>
    </r>
  </si>
  <si>
    <t>HP IB QDR/EN 10Gb 2P 544FLR-QSFP Adapter</t>
  </si>
  <si>
    <t>649283-B21</t>
  </si>
  <si>
    <t>HP FlexFabric 10Gb 2P 554FLR-SFP+ Adapter</t>
  </si>
  <si>
    <t>629142-B21</t>
  </si>
  <si>
    <t>HP NC552SFP 10GbE 2P Svr Adapter</t>
  </si>
  <si>
    <t>614203-B21</t>
  </si>
  <si>
    <t>HP Security Appliance Modules</t>
  </si>
  <si>
    <r>
      <t>JG317A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JG317AR</t>
    </r>
  </si>
  <si>
    <t>HP Ethernet 1-10Gb 2P FLB Adapter</t>
  </si>
  <si>
    <r>
      <t>652500-B21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652500R-B21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684216-B21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684216R-B21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717491-B21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718939-B21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728987-B21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728992-B21</t>
    </r>
  </si>
  <si>
    <t>HP Integrity NC552SFP 2P 10Gb Ethernet Adapter</t>
  </si>
  <si>
    <r>
      <t>AT118A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AT118AR</t>
    </r>
  </si>
  <si>
    <t>HP Ethernet 10Gb 2P 530FLR-SFP+ Adapter</t>
  </si>
  <si>
    <t>647581-B21</t>
  </si>
  <si>
    <t>HP FlexFabric 10Gb 2P 554FLB Adapter</t>
  </si>
  <si>
    <r>
      <t>629138-B21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647586-B21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647586R-B21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647590-B21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647590R-B21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684212-B21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684212R-B21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700742-B21</t>
    </r>
  </si>
  <si>
    <t>HP Ethernet 10GbE 530FLR-SFP+ FIO Adapter</t>
  </si>
  <si>
    <t>684210-B21</t>
  </si>
  <si>
    <t>HP FlexFabric 10Gb 554FLR-SFP+ FIO Adapter</t>
  </si>
  <si>
    <t>684213-B21</t>
  </si>
  <si>
    <t>B and C Series Cables and Transceivers</t>
  </si>
  <si>
    <r>
      <t>AG877A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AG877AR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AP784A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AP784AR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AP785A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AP785AR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AP818A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AP818AR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AP819A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AP819AR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AP820A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AP820AR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AP823A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AP823AR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AP824A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AP824AR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AW537A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AW537AR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AW538A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AW538AR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AW581A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AW581AR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AW582A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AW582AR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AW583A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AW583AR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AW584A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AW584AR</t>
    </r>
  </si>
  <si>
    <t>HP C-series 10Gb FC SW SFP+ Transceiver</t>
  </si>
  <si>
    <r>
      <t>QW928A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QW928AR</t>
    </r>
  </si>
  <si>
    <t>HP C-series 10Gb FC LW SFP+ Transceiver</t>
  </si>
  <si>
    <r>
      <t>QW929A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QW929AR</t>
    </r>
  </si>
  <si>
    <t>HP Ethernet 10Gb 2P 530SFP+ Adapter</t>
  </si>
  <si>
    <t>652503-B21</t>
  </si>
  <si>
    <t>HP Ethernet 10Gb 2P 560SFP+ Adapter</t>
  </si>
  <si>
    <t>665249-B21</t>
  </si>
  <si>
    <t>Switch Connectivity Modules</t>
  </si>
  <si>
    <r>
      <t>378926-B21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378926R-B21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378927-B21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378928-B21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378928R-B21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378929-B21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378929R-B21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459005-B21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459005R-B21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459007-B21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459007R-B21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A7427A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A7427AR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A7557A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A7557AR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A7558A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A7558AR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A7559A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A7559AR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AM862A</t>
    </r>
  </si>
  <si>
    <t>HPE Integrity parts</t>
  </si>
  <si>
    <r>
      <t>AD336A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AM359A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AM359AR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AM360A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AM360AR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AT139A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AT139AR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AT140A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AT140AR</t>
    </r>
  </si>
  <si>
    <t>NC Server Adapters</t>
  </si>
  <si>
    <r>
      <t>367047R-B21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374191-B22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374191R-B21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374191R-B22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374193-B21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374193-B22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374193R-B21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374193R-B22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376158R-B21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376160R-B21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383738-B21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391661R-B21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394791R-B21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394793-B21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394793R-B21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394795R-B21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412648R-B21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414126-B21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414126R-B21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414129-B21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414129R-B21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434905R-B21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435508R-B21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458492-B21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458492R-B21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468332-B21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468332R-B21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489892-B21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489892R-B21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503746-B21</t>
    </r>
    <r>
      <rPr>
        <sz val="11"/>
        <color rgb="FF5A5A5A"/>
        <rFont val="Arial"/>
        <family val="2"/>
      </rPr>
      <t>,</t>
    </r>
  </si>
  <si>
    <t>HP 2920 2-port 10GbE SFP+ Module</t>
  </si>
  <si>
    <r>
      <t>J9731A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J9731AR</t>
    </r>
  </si>
  <si>
    <r>
      <t>284688-B21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284688R-B21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718904-B21</t>
    </r>
  </si>
  <si>
    <t>HP X___ Xg Transceiver</t>
  </si>
  <si>
    <r>
      <t>JD063A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JD083AR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JD088AR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JD104B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JD106B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JD106BR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JD117A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JD118A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JD119A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JD120A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JD503A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JD507A</t>
    </r>
    <r>
      <rPr>
        <sz val="11"/>
        <color rgb="FF5A5A5A"/>
        <rFont val="Arial"/>
        <family val="2"/>
      </rPr>
      <t>,</t>
    </r>
  </si>
  <si>
    <t>717492-B21</t>
  </si>
  <si>
    <t>HPE FlexFabric 5900 Switch Series</t>
  </si>
  <si>
    <r>
      <t>JC772A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JC772AR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JG296A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JG296AR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JG297A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JG297AR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JG298A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JG298AR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JG336A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JG336AR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JG510AR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JG554A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JG554AR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JG555AR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JG561A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JH037A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JH037AR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JH038AR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JH185A</t>
    </r>
    <r>
      <rPr>
        <sz val="11"/>
        <color rgb="FF5A5A5A"/>
        <rFont val="Arial"/>
        <family val="2"/>
      </rPr>
      <t>,</t>
    </r>
  </si>
  <si>
    <t>700752-B21</t>
  </si>
  <si>
    <t>HP Adapters</t>
  </si>
  <si>
    <r>
      <t>612253-B21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682148-B21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JD033A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JD034A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JD850A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JD851A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JD888A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JD889A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JD890A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JD891A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JD892A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JD893A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JD894A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JD895A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JE577A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JE578A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JE612A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JE771A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JE772A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JE773A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JE775A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JE776A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JE785A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JF004A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JF149A</t>
    </r>
  </si>
  <si>
    <r>
      <t>JC530A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JC530AR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JC704A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JC709AR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JC710AR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JC712A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JC712AR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JC713A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JC714A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JC715A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JC716A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JC718A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JC718AR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JC719A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JC721A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JC723A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JC723AR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JD122A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JD122AR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JD166A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JD178A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JD193A</t>
    </r>
  </si>
  <si>
    <t>HP HSR6800 4p 10GbE SvcAgg Pltfm Rtr Mod</t>
  </si>
  <si>
    <r>
      <t>JG366A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JG366AR</t>
    </r>
  </si>
  <si>
    <t>728993-B21</t>
  </si>
  <si>
    <r>
      <t>JC064B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JC064BR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JC065B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JC065BR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JC068B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JC068BR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JC069B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JC069BR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JC072B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JC072BR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JC073B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JC073BR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JC074B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JC074BR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JC075B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JC075BR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JC476B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JC476BR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JC635A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JC635AR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JC651AR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JC652A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JC652AR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JC653A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JC653AR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JC654A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JC654AR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JC655AR</t>
    </r>
    <r>
      <rPr>
        <sz val="11"/>
        <color rgb="FF5A5A5A"/>
        <rFont val="Arial"/>
        <family val="2"/>
      </rPr>
      <t>,</t>
    </r>
  </si>
  <si>
    <t>HPE Switch XFP Modules</t>
  </si>
  <si>
    <r>
      <t>JC037A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JC039A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JC040A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JC041A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JC042A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JC043A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JC044A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JC045A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JC046A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JC047A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JC048A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JC052A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JC053A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JC093A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JC102AC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JC102ACR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JC108AR</t>
    </r>
    <r>
      <rPr>
        <sz val="11"/>
        <color rgb="FF5A5A5A"/>
        <rFont val="Arial"/>
        <family val="2"/>
      </rPr>
      <t>,</t>
    </r>
  </si>
  <si>
    <t>HPE Switch Fabric Modules</t>
  </si>
  <si>
    <r>
      <t>JG609A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JG609AR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JG617A</t>
    </r>
  </si>
  <si>
    <t>716599-B21</t>
  </si>
  <si>
    <t>HP 5500 Switch Products</t>
  </si>
  <si>
    <r>
      <t>JE076A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JE076AR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JE098A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JE100A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JE101A</t>
    </r>
    <r>
      <rPr>
        <sz val="11"/>
        <color rgb="FF5A5A5A"/>
        <rFont val="Arial"/>
        <family val="2"/>
      </rPr>
      <t>,</t>
    </r>
  </si>
  <si>
    <t>InfiniBand Adapters</t>
  </si>
  <si>
    <t>HPE 9500 Switch Series</t>
  </si>
  <si>
    <r>
      <t>JC124A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JC124B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JC124BR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JC125B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JC125BR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JC176A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JC176AR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JC178A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JC178AR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JC179AR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JC474B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JC474BR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JC476AR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JD420A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JD421A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JD422A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JD423A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JD427A</t>
    </r>
  </si>
  <si>
    <t>HP IB QDR/EN 10Gb 2P 544+FLR-QSFP Adptr</t>
  </si>
  <si>
    <t>764286-B21</t>
  </si>
  <si>
    <t>HP IB FDR/EN 40Gb 2P 544+QSFP Adptr</t>
  </si>
  <si>
    <r>
      <t>764284-B21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JC027A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JC032A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JC033A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JC034A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JC036A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JC177A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JC177AR</t>
    </r>
  </si>
  <si>
    <t>CISCO PRODUCTS</t>
  </si>
  <si>
    <r>
      <t>CSCNF25Z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CSCNF29Z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CSCNF2DZ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CSCNF2EZ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CSCNF2HZ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CSCNF2JZ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CSCNF2KZ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CSCNF2SZ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CSCNF2TZ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CSCNF2WZ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CSCNF2YZ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CSCNF30Z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CSCNF31Z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CSCNF32Z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CSCNF3AZ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CSCNF3BZ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CSCNF3CZ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CSCNF3EZ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CSCNF3IZ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CSCNF3JZ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CSCNF3KZ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CSCNF3LZ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CSCNF3NZ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CSCNF3QZ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CSCNF3RZ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CSCNF3SZ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CSCNF3YZ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CSCNF3ZZ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CSCNF41Z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CSCNF43Z</t>
    </r>
  </si>
  <si>
    <r>
      <t>CSCNF4HZ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CSCNF4IZ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CSCNF4LZ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CSCNF4SZ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CSCNF4XZ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CSCNF58Z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CSCNF5CZ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CSCNF5EZ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CSCNF5FZ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CSCNF5KZ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CSCNF5LZ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CSCNF5MZ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CSCNF5OZ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CSCNF5QZ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CSCNF5UZ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CSCNF60Z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CSCNF63Z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CSCNF65Z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CSCNF66Z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CSCNF68Z</t>
    </r>
  </si>
  <si>
    <r>
      <t>CSCNF6AZ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CSCNF6BZ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CSCNF6CZ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CSCNF6MZ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CSCNF6RZ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CSCNF7PZ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CSCNF7UZ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CSCNFJ0Z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CSCNFJ1Z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CSCNFK0Z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CSCNFK1Z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CSCNFK2Z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CSCNFK3Z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CSCNFK4Z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CSCNFK5Z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CSCNFK6Z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CSCNFK7Z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CSCNFKGZ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CSCNFKHZ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CSCNFKJZ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CSCNFKLZ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CSCNFKNZ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CSCNFKPZ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CSCNFKQZ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CSCNFKRZ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CSCNFKSZ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CSCNFKTZ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CSCNFKUZ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CSCNFKVZ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CSCNFKXZ</t>
    </r>
    <r>
      <rPr>
        <sz val="11"/>
        <color rgb="FF5A5A5A"/>
        <rFont val="Arial"/>
        <family val="2"/>
      </rPr>
      <t>,</t>
    </r>
  </si>
  <si>
    <t>HP C-series 10GbE LR SFP+ Transceiver</t>
  </si>
  <si>
    <r>
      <t>E7Y65A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E7Y65AR</t>
    </r>
  </si>
  <si>
    <t>732456-B21</t>
  </si>
  <si>
    <t>HP 5406 8p10GT 8p10GE Switch and Power Supply</t>
  </si>
  <si>
    <r>
      <t>J9866A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J9866AR</t>
    </r>
  </si>
  <si>
    <t>HP Switch Services Modules</t>
  </si>
  <si>
    <r>
      <t>JD246A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JD247A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JD247AR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JD250AR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JD251AR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JD401A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JD403A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JD404A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JD405A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JD406A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JD412A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JD413A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JD414A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JD417A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JD418A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JF217A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JF218A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JF218AR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JF219A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JF227A</t>
    </r>
  </si>
  <si>
    <t>HP 16Gb FC/10GbE 100m SFP+ XCVR</t>
  </si>
  <si>
    <r>
      <t>H6Z42A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H6Z42AR</t>
    </r>
  </si>
  <si>
    <r>
      <t>JG794A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JG794AR</t>
    </r>
  </si>
  <si>
    <r>
      <t>JG792A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JG792AR</t>
    </r>
  </si>
  <si>
    <r>
      <t>JG796A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JG796AR</t>
    </r>
  </si>
  <si>
    <t>HP Ethernet 10Gb 2-port 557SFP+ Adapter</t>
  </si>
  <si>
    <t>788995-B21</t>
  </si>
  <si>
    <t>HP Ethernet 10G 2-port 546SFP+ Adptr</t>
  </si>
  <si>
    <t>779793-B21</t>
  </si>
  <si>
    <t>HP Ethernet 10Gb 2-port 546FLR-SFP+ Adapter</t>
  </si>
  <si>
    <t>779799-B21</t>
  </si>
  <si>
    <t>HP 10500 44p GbE/4p 10GbE SE TAA Mod</t>
  </si>
  <si>
    <t>JH199A</t>
  </si>
  <si>
    <t>HP 10500 24p 1/10GbE SFP+ EC Mod</t>
  </si>
  <si>
    <r>
      <t>JH194A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JH194AR</t>
    </r>
  </si>
  <si>
    <t>HP 10500 44p GbE/4p 10GbE SFP+ SE Mod</t>
  </si>
  <si>
    <r>
      <t>JH191A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JH191AR</t>
    </r>
  </si>
  <si>
    <t>HP 10500 16p 1/10GbE SFP+ SF Mod</t>
  </si>
  <si>
    <r>
      <t>JH193A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JH193AR</t>
    </r>
  </si>
  <si>
    <t>HP 10500 24p GbE/10GbE SFP+ EC TAA Mod</t>
  </si>
  <si>
    <t>JH202A</t>
  </si>
  <si>
    <t>HP 10500 48p GbE/10GbE SFP+ SG TAA Mod</t>
  </si>
  <si>
    <t>JH205A</t>
  </si>
  <si>
    <t>HP 10500 16p GbE/10GbE SFP+ SF TAA Mod</t>
  </si>
  <si>
    <t>JH201A</t>
  </si>
  <si>
    <t>HP 10500 48p 1/10GbE SFP+ SG Mod</t>
  </si>
  <si>
    <r>
      <t>JH197A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JH197AR</t>
    </r>
  </si>
  <si>
    <t>HP CS 250-HC SV 2P 10GbE SFP+ Kit</t>
  </si>
  <si>
    <t>M0T10A</t>
  </si>
  <si>
    <t>HP Ethernet 10Gb 2-port 572SFP+ Adapter</t>
  </si>
  <si>
    <t>789003-B21</t>
  </si>
  <si>
    <t>HP 7500 24p GbE/4p 10GbE SE Mod</t>
  </si>
  <si>
    <r>
      <t>JH211A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JH211AR</t>
    </r>
  </si>
  <si>
    <t>HP FF 12500 40p 1/10GbE SFP+ FD TAA Mod</t>
  </si>
  <si>
    <t>JG793A</t>
  </si>
  <si>
    <t>HP HSR6800 2-p 10GbE SFP+ HIM Mod</t>
  </si>
  <si>
    <r>
      <t>JH143A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JH143AR</t>
    </r>
  </si>
  <si>
    <t>HP 7500 2.4T 8p G/10G and 2p 40G MPU</t>
  </si>
  <si>
    <r>
      <t>JH209A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JH209AR</t>
    </r>
  </si>
  <si>
    <t>HP 6600 20p GE 2p 10GE SvcAgg Pltfm Mod</t>
  </si>
  <si>
    <r>
      <t>JH139A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JH139AR</t>
    </r>
  </si>
  <si>
    <t>HP 7500 44p GbE/4p 10GbE SE Mod</t>
  </si>
  <si>
    <r>
      <t>JH210A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JH210AR</t>
    </r>
  </si>
  <si>
    <t>HP FF 12500 40p 1/10GbE SFP+ FG TAA Mod</t>
  </si>
  <si>
    <t>JG795A</t>
  </si>
  <si>
    <t>HP FF 12500 48p 1/10GbE SFP+ FD TAA Mod</t>
  </si>
  <si>
    <t>JG797A</t>
  </si>
  <si>
    <t>HP 7500 16p GbE/10GbE SF Mod</t>
  </si>
  <si>
    <r>
      <t>JH214A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JH214AR</t>
    </r>
  </si>
  <si>
    <r>
      <t>JG888A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JG888AR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JG889AR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JH117A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JH118A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JH119A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JH120A</t>
    </r>
  </si>
  <si>
    <t>HP Switch Fan Assemblies</t>
  </si>
  <si>
    <r>
      <t>JG682A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JG682AR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JG683AR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JG683B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JG683BR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JG684AR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JG840A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JG840AR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JH002AR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JH122A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JH127A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JH128A</t>
    </r>
  </si>
  <si>
    <t>HP 8p 1G/10GbE SFP+ v3 zl2 Mod</t>
  </si>
  <si>
    <r>
      <t>J9993A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J9993AR</t>
    </r>
  </si>
  <si>
    <t>HP 5406R 8XGT PoE+ / 8SFP+ v3 zl2 Swch</t>
  </si>
  <si>
    <r>
      <t>JL002A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JL002AR</t>
    </r>
  </si>
  <si>
    <t>HP 20p PoE+ / 4p SFP+ v3 zl2 Mod</t>
  </si>
  <si>
    <r>
      <t>J9990A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J9990AR</t>
    </r>
  </si>
  <si>
    <t>HP 7500 12p GbE/10GbE EC Mod</t>
  </si>
  <si>
    <r>
      <t>JH309A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JH309AR</t>
    </r>
  </si>
  <si>
    <t>HP XP Adapters</t>
  </si>
  <si>
    <r>
      <t>H6G06AX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H6G20A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H6G20AR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H6G20AX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H6G31AX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H6G38AU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H6G38AUR</t>
    </r>
  </si>
  <si>
    <t>HPE Ethernet 10Gb 2-port 562FLR-SFP+ Adapter</t>
  </si>
  <si>
    <t>727054-B21</t>
  </si>
  <si>
    <t>HPE Ethernet 10Gb 2-port 562SFP+ Adapter</t>
  </si>
  <si>
    <t>727055-B21</t>
  </si>
  <si>
    <r>
      <t>JG845A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JG845AR</t>
    </r>
  </si>
  <si>
    <t>HP 10500 24p GbE / 2p 10GbE XFP SE Mod</t>
  </si>
  <si>
    <r>
      <t>JC617A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JC617AR</t>
    </r>
  </si>
  <si>
    <t>HP 10500 24p GbE / 2p 10GbE XFP EA Mod</t>
  </si>
  <si>
    <r>
      <t>JC621A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JC621AR</t>
    </r>
  </si>
  <si>
    <t>HP 10500 24p GE/2p 10GbE XFP EA TAA Mod</t>
  </si>
  <si>
    <t>JG380A</t>
  </si>
  <si>
    <t>HP 10500 24p GbE / 2p 10GbE XFP EB Mod</t>
  </si>
  <si>
    <r>
      <t>JC626A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JC626AR</t>
    </r>
  </si>
  <si>
    <t>HP 10500 24p GE/2p 10GbE XFP EB TAA Mod</t>
  </si>
  <si>
    <t>JG337A</t>
  </si>
  <si>
    <t>HP 10500 16-port 10GbE SFP+ SC Module</t>
  </si>
  <si>
    <r>
      <t>JC628A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JC628AR</t>
    </r>
  </si>
  <si>
    <t>HP 10500 8-port 10GbE SFP+ EB Module</t>
  </si>
  <si>
    <r>
      <t>JC629A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JC629AR</t>
    </r>
  </si>
  <si>
    <t>HP 10500 8-port 10GbE SFP+ EB TAA Mod</t>
  </si>
  <si>
    <t>JG387A</t>
  </si>
  <si>
    <t>HP 10500 8-port 10GbE SFP+ EA Module</t>
  </si>
  <si>
    <r>
      <t>JC630A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JC630AR</t>
    </r>
  </si>
  <si>
    <t>HP 10500 8-port 10GbE SFP+ EA TAA Mod</t>
  </si>
  <si>
    <t>JG388A</t>
  </si>
  <si>
    <t>HP 10500 8-port 10GbE SFP+ SE Module</t>
  </si>
  <si>
    <r>
      <t>JC631A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JC631AR</t>
    </r>
  </si>
  <si>
    <t>HP 10500 8-port 10GbE SFP+ SE TAA Mod</t>
  </si>
  <si>
    <t>JG389A</t>
  </si>
  <si>
    <r>
      <t>JC755A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JC755AR</t>
    </r>
  </si>
  <si>
    <t>HP 10500 32-port 10GbE SFP+ SF TAA Mod</t>
  </si>
  <si>
    <t>JG344A</t>
  </si>
  <si>
    <r>
      <t>JC756A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JC756AR</t>
    </r>
  </si>
  <si>
    <t>JG345A</t>
  </si>
  <si>
    <t>HPE 5130/5510 10GbE SFP+ 2p Module</t>
  </si>
  <si>
    <r>
      <t>JH157A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JH157AR</t>
    </r>
  </si>
  <si>
    <t>HP 10GBase-T SFP+ Transceiver</t>
  </si>
  <si>
    <t>813874-B21</t>
  </si>
  <si>
    <t>HP Switch QSFP+ Modules</t>
  </si>
  <si>
    <t>JH121A</t>
  </si>
  <si>
    <t>HP FlexFabric 10Gb 2P 556FLR-SFP+ Adptr</t>
  </si>
  <si>
    <t>727060-B21</t>
  </si>
  <si>
    <t>HP Ethernet 10Gb 2P 560FLR-SFP+ Adapter</t>
  </si>
  <si>
    <t>665243-B21</t>
  </si>
  <si>
    <t>HP FlexFabric 10Gb 2P 534FLR-SFP+ Adptr</t>
  </si>
  <si>
    <t>700751-B21</t>
  </si>
  <si>
    <t>Aruba SFP+ LR Transceivers</t>
  </si>
  <si>
    <r>
      <t>JW092A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JW092AR</t>
    </r>
  </si>
  <si>
    <t>Aruba 7210 (US) Controller</t>
  </si>
  <si>
    <r>
      <t>JW744A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JW744AR</t>
    </r>
  </si>
  <si>
    <t>Aruba SFP+ SR Transceivers</t>
  </si>
  <si>
    <r>
      <t>JW091A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JW091AR</t>
    </r>
  </si>
  <si>
    <t>Aruba 7200 Series Mobility Controllers</t>
  </si>
  <si>
    <r>
      <t>JW760A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JW760AR</t>
    </r>
  </si>
  <si>
    <r>
      <t>JW749A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JW749AR</t>
    </r>
  </si>
  <si>
    <t>Aruba SFP+ ZR Transceivers</t>
  </si>
  <si>
    <t>JW148A</t>
  </si>
  <si>
    <t>Aruba SFP+ LRM Transceivers</t>
  </si>
  <si>
    <t>JW090A</t>
  </si>
  <si>
    <t>Aruba SFP+ ER Transceivers</t>
  </si>
  <si>
    <t>JW147A</t>
  </si>
  <si>
    <t>789006-B21</t>
  </si>
  <si>
    <t>HPE CL 10GbE SFP+ 2p Mellanox Mezz Kit</t>
  </si>
  <si>
    <t>860040-B21</t>
  </si>
  <si>
    <t>HPE CL Ethnet 10Gb 2 Pt SFP+OCP Mezz Kit</t>
  </si>
  <si>
    <t>851279-B21</t>
  </si>
  <si>
    <t>HP 1m 10GbE SFP+ Direct Attach Copper Cable</t>
  </si>
  <si>
    <r>
      <t>487652-B21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487652R-B21</t>
    </r>
  </si>
  <si>
    <t>HP 3m 10GbE SFP+ Direct Attach Copper Cable</t>
  </si>
  <si>
    <r>
      <t>487655-B21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487655R-B21</t>
    </r>
  </si>
  <si>
    <t>HP 5m 10GbE SFP+ Direct Attach Copper Cable</t>
  </si>
  <si>
    <r>
      <t>537963-B21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537963R-B21</t>
    </r>
  </si>
  <si>
    <t>HPE 12900E 48p 10G/2p 100G HB Mod</t>
  </si>
  <si>
    <r>
      <t>JH360A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JH360AR</t>
    </r>
  </si>
  <si>
    <t>HPE StoreVirtual SFP+ Transceivers</t>
  </si>
  <si>
    <r>
      <t>N9X03A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N9X03AR</t>
    </r>
  </si>
  <si>
    <t>HPE Integrity MC900 X Adapters</t>
  </si>
  <si>
    <t>HPE SY Dual 10GBASE-T QSFP 30m RJ45 XCVR</t>
  </si>
  <si>
    <t>838327-B21</t>
  </si>
  <si>
    <t>HPE MC990 10GbE SFP+ 2p Adapter</t>
  </si>
  <si>
    <r>
      <t>H7B73A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H7B73AR</t>
    </r>
  </si>
  <si>
    <t>HPE Synergy 40/4x10GbE/4x8GbFC QSFP XCVR</t>
  </si>
  <si>
    <t>817040-B21</t>
  </si>
  <si>
    <t>HPE CL 1-port 10G SFP+ Etnet OCP-EM Card</t>
  </si>
  <si>
    <t>860006-B21</t>
  </si>
  <si>
    <t>HPE CL2port 10G SFP+ Ethernet OCP-EM Crd</t>
  </si>
  <si>
    <t>849847-B21</t>
  </si>
  <si>
    <t>Aruba SFP LX Transceivers</t>
  </si>
  <si>
    <r>
      <t>JX445A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JX446A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JX447A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JX448A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JX450A</t>
    </r>
  </si>
  <si>
    <t>Aruba SFP LR Transceivers</t>
  </si>
  <si>
    <t>JX204A</t>
  </si>
  <si>
    <r>
      <t>JX205A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JX206A</t>
    </r>
  </si>
  <si>
    <t>HPE Chassis Edgeline EL4000 Telco no SW</t>
  </si>
  <si>
    <t>847534-B21</t>
  </si>
  <si>
    <t>HPE Chassis Edgeline EL1000 PCIe 10G Kit</t>
  </si>
  <si>
    <t>866585-B21</t>
  </si>
  <si>
    <t>HPE Chassis EL4000 Ent. w/d 10GbE Switch</t>
  </si>
  <si>
    <t>847535-B21</t>
  </si>
  <si>
    <t>HPE FlexNetwork 10500 32-port 10GbE SFP/SFP+/4-por</t>
  </si>
  <si>
    <t>JH432A</t>
  </si>
  <si>
    <t>HPE FlexNetwork 10500 48-port 10GbE SFP/SFP+ with</t>
  </si>
  <si>
    <t>JH433A</t>
  </si>
  <si>
    <t>HPE FlexNetwork 7500 48-port 10GbE SFP/SFP+ M2RSG</t>
  </si>
  <si>
    <r>
      <t>JH430A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JH430AR</t>
    </r>
  </si>
  <si>
    <t>HPE FlexNetwork 7500 44-port GbE SFP/4-port 10GbE</t>
  </si>
  <si>
    <r>
      <t>JH431A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JH431AR</t>
    </r>
  </si>
  <si>
    <r>
      <t>JW735A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JW735AR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JW736A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JW736AR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JW737A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JW737AR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JW739A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JW739AR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JW778AR</t>
    </r>
  </si>
  <si>
    <r>
      <t>JW645A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JW645AR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JW646A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JW646AR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JW647A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JW648A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JW748A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JW780A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JW780AR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JW781AR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JW782AR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JX460A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JX461A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JX462A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JX463A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JX465A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JX466A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JX467A</t>
    </r>
  </si>
  <si>
    <t>HPE 4-Port 10-GbE SFP+ A5800 Module</t>
  </si>
  <si>
    <r>
      <t>JC091A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JC091AR</t>
    </r>
  </si>
  <si>
    <r>
      <t>JW649A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JW649AR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JW650AR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JW652A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JX468A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JX469A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JX469AR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JX470A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JX470AR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JX471A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JX472A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JX472AR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JC092A</t>
    </r>
  </si>
  <si>
    <t>HPE 2-Port 10-GbE SFP+ A5800 Module</t>
  </si>
  <si>
    <r>
      <t>JC092B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JC092BR</t>
    </r>
  </si>
  <si>
    <r>
      <t>JW759A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JW759AR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JW761A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JW762A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JW763A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JW764A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JW765A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JW766A</t>
    </r>
  </si>
  <si>
    <r>
      <t>JW653A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JW653AR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JW654A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JW654AR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JW656A</t>
    </r>
  </si>
  <si>
    <r>
      <t>JW783A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JW783AR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JW784AR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JW785A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JW786A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JW829A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JW829AR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JW832A</t>
    </r>
  </si>
  <si>
    <r>
      <t>JW833A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JW839A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JW840A</t>
    </r>
  </si>
  <si>
    <r>
      <t>JW674A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JW674AR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JW675A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JW675AR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JW676A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JW677A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JW841A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JW841AR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JW842A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JW842AR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JW843A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JW844A</t>
    </r>
  </si>
  <si>
    <t>869585-B21</t>
  </si>
  <si>
    <t>HPE EL4000 PXI System</t>
  </si>
  <si>
    <t>847536-B21</t>
  </si>
  <si>
    <r>
      <t>JX910A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JX910AR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JX911A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JX911AR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JX912A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JX913A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JX914A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JX915A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JX916A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JX917A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JZ077A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JZ078A</t>
    </r>
  </si>
  <si>
    <t>HP FF 12900 48p 1/10GbE SFP+ FE Mod</t>
  </si>
  <si>
    <r>
      <t>JH249A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JH249AR</t>
    </r>
  </si>
  <si>
    <t>HP FF 12900 48p 1/10GbE SFP+ FX Mod</t>
  </si>
  <si>
    <r>
      <t>JG888B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JG888BR</t>
    </r>
  </si>
  <si>
    <t>HP FF 12900 48p 10GbE SFP+ EC Mod</t>
  </si>
  <si>
    <r>
      <t>JG626A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JG626AR</t>
    </r>
  </si>
  <si>
    <t>SGI CBL direct attachSFP+ 30AWG10Gb3M Cable</t>
  </si>
  <si>
    <t>Q7K12A</t>
  </si>
  <si>
    <t>SGI CBL direct attachSFP+ 30AWG10Gb1.5M Cable</t>
  </si>
  <si>
    <t>Q7K09A</t>
  </si>
  <si>
    <t>HPE SGI 5X00-10GBE-4XSFP Server</t>
  </si>
  <si>
    <t>Q5Y89A</t>
  </si>
  <si>
    <t>SGI CBL direct attachSFP+ 30AWG10Gb2M Cable</t>
  </si>
  <si>
    <t>Q7K11A</t>
  </si>
  <si>
    <t>SGI CBL direct attachSFP+ 30AWG10Gb5M Cable</t>
  </si>
  <si>
    <t>Q7K13A</t>
  </si>
  <si>
    <t>HPE 5940 48p 10GBT/6p 100G 2 F PS</t>
  </si>
  <si>
    <t>JH685A</t>
  </si>
  <si>
    <t>HPE 5940 48p 10G/6p 100G 2 F PS</t>
  </si>
  <si>
    <t>JH684A</t>
  </si>
  <si>
    <t>SGI CBL direct attachSFP+ 30AWG10Gb1M Cable</t>
  </si>
  <si>
    <t>Q7K10A</t>
  </si>
  <si>
    <t>HPE SGI SFP+ 10Gb 1M-5M D/A Cbl</t>
  </si>
  <si>
    <t>Q1Q52A</t>
  </si>
  <si>
    <t>HP FF 12900 48p 10GbE SFP+ EA Mod</t>
  </si>
  <si>
    <r>
      <t>JG624A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JG624AR</t>
    </r>
  </si>
  <si>
    <t>HPE MSA SFP+ Transceivers</t>
  </si>
  <si>
    <r>
      <t>C8R25B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C8R25BR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C8S75B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C8S75BR</t>
    </r>
  </si>
  <si>
    <r>
      <t>Q2R19A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Q2R19AR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Q2V66A</t>
    </r>
  </si>
  <si>
    <t>HPE Ethernet 10Gb 2-port 568FLR-M***P+ Adapter</t>
  </si>
  <si>
    <t>866467-B21</t>
  </si>
  <si>
    <t>HPE SGI Eth 10G 2P I71-C-SFP+ Adptr</t>
  </si>
  <si>
    <t>Q1R17A</t>
  </si>
  <si>
    <t>HPE SGI 8600 Silicom 10Gb 2-port Adapters</t>
  </si>
  <si>
    <r>
      <t>Q1R20A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Q1R21A</t>
    </r>
  </si>
  <si>
    <t>HPE SGI Eth 10G 2P I71-OR-SFP+ Adptr</t>
  </si>
  <si>
    <t>Q1R22A</t>
  </si>
  <si>
    <t>HPE FN 5930 24p 10GBT/2p QSFP+ Msec Mod</t>
  </si>
  <si>
    <t>JH690A</t>
  </si>
  <si>
    <t>HPE EL4000 4x10G 2xQSFP+ v2 PThru Sys</t>
  </si>
  <si>
    <t>879799-B21</t>
  </si>
  <si>
    <t>HPE FN 5930 24p SFP+ and 2p QSFP+ Mod</t>
  </si>
  <si>
    <t>JH689A</t>
  </si>
  <si>
    <t>Aruba 8400X 32p 10G SFP/SFP+ Msec Mod</t>
  </si>
  <si>
    <t>JL363A</t>
  </si>
  <si>
    <t>HPE Eth 10Gb 2p 562FLR-T FIO Adptr</t>
  </si>
  <si>
    <t>817746-B21</t>
  </si>
  <si>
    <t>HPE StoreFabric Transceivers</t>
  </si>
  <si>
    <r>
      <t>Q6M30A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Q6M30AR</t>
    </r>
  </si>
  <si>
    <t>HPE StoreFabric SN2410M Switch</t>
  </si>
  <si>
    <r>
      <t>Q6M29A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Q6M29AR</t>
    </r>
  </si>
  <si>
    <r>
      <t>Q6M28A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Q6M28AR</t>
    </r>
  </si>
  <si>
    <t>HPE EL4000 10G 2xSFP+ v2 Switch Sys</t>
  </si>
  <si>
    <t>879808-B21</t>
  </si>
  <si>
    <t>HPE 12900E 48p 10GbE SFP+ HF Mod</t>
  </si>
  <si>
    <t>JQ061A</t>
  </si>
  <si>
    <t>Aruba 7240 (EG) Controller</t>
  </si>
  <si>
    <t>JY854A</t>
  </si>
  <si>
    <t>Aruba 7205 (EG) Controller</t>
  </si>
  <si>
    <t>JY852A</t>
  </si>
  <si>
    <t>Aruba 7210 (EG) Controller</t>
  </si>
  <si>
    <t>JY853A</t>
  </si>
  <si>
    <t>HPE CL Eth 2x10Gb X710 PCIe3 Card</t>
  </si>
  <si>
    <t>P01666-B21</t>
  </si>
  <si>
    <t>HPE StoreEasy 10GbE 2-port 530SFP+ Adapter</t>
  </si>
  <si>
    <t>Q2P92A</t>
  </si>
  <si>
    <t>HPE Eth 10Gb 2p 573SFP+ Adptr</t>
  </si>
  <si>
    <t>789009-B21</t>
  </si>
  <si>
    <t>OAW-4850 (EG) Controller</t>
  </si>
  <si>
    <t>JZ001A</t>
  </si>
  <si>
    <t>Aruba 10GBASE-T SFP+ RJ45 30m Cat6A Transceiver</t>
  </si>
  <si>
    <t>JL563A</t>
  </si>
  <si>
    <t>HPE EL1000 10G 2xSFP+ v2 PThru Sys</t>
  </si>
  <si>
    <t>880273-B21</t>
  </si>
  <si>
    <t>HPE CL Eth 2x10Gb Q41132 OCP Adptr</t>
  </si>
  <si>
    <t>P01663-B21</t>
  </si>
  <si>
    <t>HPE CL Eth 2x10Gb Q41132 PCIe3 Card</t>
  </si>
  <si>
    <t>P01668-B21</t>
  </si>
  <si>
    <t>Aruba 8320 48 T/6 40 X472 5 2 Bdl</t>
  </si>
  <si>
    <t>JL581A</t>
  </si>
  <si>
    <t>HPE 40GbE QSFP+ to 4x10GbE SFP+ 5m AOC</t>
  </si>
  <si>
    <t>Q9S66A</t>
  </si>
  <si>
    <t>HPE OEM GEHC SFP 10GB FRU Kit</t>
  </si>
  <si>
    <t>P05133-B21</t>
  </si>
  <si>
    <t>HPE Eth 10Gb 2p 537SFP+ Adptr</t>
  </si>
  <si>
    <t>P08421-B21</t>
  </si>
  <si>
    <t>HPE MC990 10GbE 4p SFP+ I71 Adapter</t>
  </si>
  <si>
    <t>Q2U02A</t>
  </si>
  <si>
    <t>HPE MC990 10GbE 2p SFP+ I71 Adapter</t>
  </si>
  <si>
    <t>Q2U01A</t>
  </si>
  <si>
    <t>HPE 3PAR 600 Series 2pk 10GbE SFP Kit</t>
  </si>
  <si>
    <t>N9Z43A</t>
  </si>
  <si>
    <t>HPE 10Gb SFP+ SW E Temp 1-pack PT XCVR</t>
  </si>
  <si>
    <t>Q2P65A</t>
  </si>
  <si>
    <t>HPE 10Gb SFP+ LC SR 300m XCVR</t>
  </si>
  <si>
    <t>R0Y62A</t>
  </si>
  <si>
    <t>HPE 10Gb SFP+ to SFP+ 1m DAC</t>
  </si>
  <si>
    <t>R0Y52A</t>
  </si>
  <si>
    <t>HPE 10Gb SFP+ to SFP+ 3m DAC</t>
  </si>
  <si>
    <t>R0Y53A</t>
  </si>
  <si>
    <t>HPE 10Gb SFP+ LC LR 10km XCVR</t>
  </si>
  <si>
    <t>R0Y61A</t>
  </si>
  <si>
    <t>HPE 10Gb SFP+ to SFP+ 5m DAC</t>
  </si>
  <si>
    <t>R0Y54A</t>
  </si>
  <si>
    <t>HPE 10GBASE-T SFP+ RJ45 30m XCVR</t>
  </si>
  <si>
    <t>R0Y65A</t>
  </si>
  <si>
    <t>HPE 40Gb QSFP+ to 4x10Gb SFP+ 3m Direct Attach Cop</t>
  </si>
  <si>
    <t>R1N64A</t>
  </si>
  <si>
    <t>HPE 10Gb SFP+ to SFP+ 5m Active Optical Cable</t>
  </si>
  <si>
    <t>R1N79A</t>
  </si>
  <si>
    <t>HPE 40Gb QSFP+ to 4x10Gb SFP+ 1m Direct Attach Cop</t>
  </si>
  <si>
    <t>R1N75A</t>
  </si>
  <si>
    <t>HPE 40Gb QSFP+ to 4x10Gb SFP+ 5m Active Optical Ca</t>
  </si>
  <si>
    <t>R1N77A</t>
  </si>
  <si>
    <t>HPE 40Gb QSFP+ to 4x10Gb SFP+ 5m Direct Attach Cop</t>
  </si>
  <si>
    <t>R1N74A</t>
  </si>
  <si>
    <t>HPE Ethernet 10Gb 2-port 524SFP+ Adapter</t>
  </si>
  <si>
    <t>P08446-B21</t>
  </si>
  <si>
    <t>HPE e910 2p 40GbE QSFP+ Mod</t>
  </si>
  <si>
    <t>P12392-B21</t>
  </si>
  <si>
    <t>HPE ETH 10GB 2P 548SFP+ ADPTR</t>
  </si>
  <si>
    <t>P11338-B21</t>
  </si>
  <si>
    <t>HPE A35 v2 Eth 10Gb 2p SFP+ FIO Adptr</t>
  </si>
  <si>
    <t>R3X65A</t>
  </si>
  <si>
    <t>HPE A35 v2 Eth 10Gb 2p 562SFP+ FIO Adptr</t>
  </si>
  <si>
    <t>R3X29A</t>
  </si>
  <si>
    <t>OEM HPE BLc VC 1Gb RJ-45 SFP Opt Kit</t>
  </si>
  <si>
    <t>P16852-B21</t>
  </si>
  <si>
    <t>HPE 10GbE 4p SFP+ QL41134 Adptr</t>
  </si>
  <si>
    <t>P10094-B21</t>
  </si>
  <si>
    <t>HPE 10GbE 2p SFP+ QL41132 Adptr</t>
  </si>
  <si>
    <t>P21933-B21</t>
  </si>
  <si>
    <t>HPE EL8000 10GbE SFP+ Swch</t>
  </si>
  <si>
    <t>P17297-B21</t>
  </si>
  <si>
    <t>HPE 10GbE 2p SFP+ MCX4121A-XCHT Adptr</t>
  </si>
  <si>
    <t>P21930-B21</t>
  </si>
  <si>
    <t>HPE 10GbE 2p SFP+ MCX4621A OCP3 Adptr</t>
  </si>
  <si>
    <t>P11341-B21</t>
  </si>
  <si>
    <t>Aruba 6400 24p 10GT 4SFP56 Mod</t>
  </si>
  <si>
    <t>R0X42A</t>
  </si>
  <si>
    <t>HPE e910 10G 2 Port SFP+ Netwk Riser Kit</t>
  </si>
  <si>
    <t>P17296-B21</t>
  </si>
  <si>
    <t>HPE 10GbE 2p SFP+ QL41132 OCP3 Adptr</t>
  </si>
  <si>
    <t>P08452-B21</t>
  </si>
  <si>
    <t>HPE Eth 10Gb 2p 537FLR-SFP+ Adptr</t>
  </si>
  <si>
    <t>P08440-B21</t>
  </si>
  <si>
    <t>HPE Ethernet 10Gb 572SFP+ Reman Adptr</t>
  </si>
  <si>
    <t>789003R-B21</t>
  </si>
  <si>
    <t>HPE DX8000 10GbE SFP+ FIO Swch</t>
  </si>
  <si>
    <t>P27113-B21</t>
  </si>
  <si>
    <t>R0R41A</t>
  </si>
  <si>
    <t>HPE 10Gb SFP+ to SFP+ 7m AOC</t>
  </si>
  <si>
    <t>R1N81A</t>
  </si>
  <si>
    <t>HPE 40Gb QSFP+/4x10Gb SFP+ 10m AOC</t>
  </si>
  <si>
    <t>R1N83A</t>
  </si>
  <si>
    <t>HPE 40Gb QSFP+/4x10Gb SFP+ 3m AOC</t>
  </si>
  <si>
    <t>R1N82A</t>
  </si>
  <si>
    <t>HPE 40Gb QSFP+/4x10Gb SFP+ 20m AOC</t>
  </si>
  <si>
    <t>R1N84A</t>
  </si>
  <si>
    <t>Aruba 7210 (RU) 4p 10GBase-X (SFP+) 2p Dual Pers (</t>
  </si>
  <si>
    <t>R6M40A</t>
  </si>
  <si>
    <t>Myricom dual port 10GB Ethernet PCIE Optical inclu</t>
  </si>
  <si>
    <t>R5H90A</t>
  </si>
  <si>
    <t>HPE FlexNetwork HSR6800 4p 10GbE SFP+ RT-MIC-X Mod</t>
  </si>
  <si>
    <t>JM047A</t>
  </si>
  <si>
    <t>HPE 10GBASE-T SFP+ RJ45 30m 1pk XCVR</t>
  </si>
  <si>
    <t>R0R41B</t>
  </si>
  <si>
    <t>HPE 10Gb 2p 562FLR-SFP+FIO Reman Adpt</t>
  </si>
  <si>
    <t>789006R-B21</t>
  </si>
  <si>
    <t>INT X710 10GbE 2p SFP+ OCP3 Adptr</t>
  </si>
  <si>
    <t>P28778-B21</t>
  </si>
  <si>
    <t>BCM 57412 10GbE 2p SFP+ OCP3 Adptr</t>
  </si>
  <si>
    <t>P26256-B21</t>
  </si>
  <si>
    <t>BCM 57412 10GbE 2p SFP+ Adptr</t>
  </si>
  <si>
    <t>P26259-B21</t>
  </si>
  <si>
    <t>INT X710 10Gb 2p SFP+ Adptr</t>
  </si>
  <si>
    <t>P28787-B21</t>
  </si>
  <si>
    <t>HPE DX910 4p 10GbE QSFP+ FIO Mod</t>
  </si>
  <si>
    <t>P27126-B21</t>
  </si>
  <si>
    <t>HPE DX 10GbE 2p SFP+ MCX4121A FIO Adptr</t>
  </si>
  <si>
    <t>P25210-B21</t>
  </si>
  <si>
    <t>HPE DX 10Gb SFP+ LR FIO XCVR</t>
  </si>
  <si>
    <t>P18417-B21</t>
  </si>
  <si>
    <t>HPE DX 10Gb SFP+ SR FIO XCVR</t>
  </si>
  <si>
    <t>P18412-B21</t>
  </si>
  <si>
    <t>HPE DX Eth 10Gb 2p 568FLR SFP+ FIO Adptr</t>
  </si>
  <si>
    <t>P19147-B21</t>
  </si>
  <si>
    <t>HPE DX Eth 10Gb 2p 562FLR-SFP+ FIO Adptr</t>
  </si>
  <si>
    <t>P18457-B21</t>
  </si>
  <si>
    <t>HPE DX 10GbE 2p SFP+ MCX4621A FIO Adptr</t>
  </si>
  <si>
    <t>P25211-B21</t>
  </si>
  <si>
    <t>HPE DX Eth 10Gb 2p 562SFP+ FIO Adptr</t>
  </si>
  <si>
    <t>P18455-B21</t>
  </si>
  <si>
    <t>HPE B-series 10G SFP+ SW 1pk Secure XCVR</t>
  </si>
  <si>
    <t>R6B14A</t>
  </si>
  <si>
    <t>HPE B-ser 10Gb SFP+ LW 10km 1pk Sec XCVR</t>
  </si>
  <si>
    <t>R6B15A</t>
  </si>
  <si>
    <t>HPE B-series 10GbE SFP+ LW 10km 1pk XCVR</t>
  </si>
  <si>
    <t>R6W24A</t>
  </si>
  <si>
    <t>HPE B-series 10GbE SFP+ SW 1pk XCVR</t>
  </si>
  <si>
    <t>R6W23A</t>
  </si>
  <si>
    <t>HPE 12900E 48P 10GbE SFP+ X Module</t>
  </si>
  <si>
    <t>JL846A</t>
  </si>
  <si>
    <t>Aruba 7240XMDC (EG) Controller</t>
  </si>
  <si>
    <t>R8W28A</t>
  </si>
  <si>
    <t>HPE Edgeline 1/10Gb SFP+ SR 400m XCVR</t>
  </si>
  <si>
    <t>P44258-B21</t>
  </si>
  <si>
    <t>Aruba 6400 24p 10GT 4SFP56 v2 Mod</t>
  </si>
  <si>
    <t>R0X42C</t>
  </si>
  <si>
    <t>AE378B, AE378BR, AE382A, AE382AR, AE386A, AE386AR, AE386B, AE386BR, AE390A, AE390AR, AE456A</t>
  </si>
  <si>
    <t>AE381A, AE381AR</t>
  </si>
  <si>
    <t>487658-B21, 487658R-B21</t>
  </si>
  <si>
    <t>455883-B21, 455883R-B21</t>
  </si>
  <si>
    <t>455889-B21, 455889R-B21</t>
  </si>
  <si>
    <t>J9008A, J9008AR, J9008AX, J9008AZ, J9008AZR</t>
  </si>
  <si>
    <t>J9309A, J9309AR, J9309AZ</t>
  </si>
  <si>
    <t>J9312A, J9312AR</t>
  </si>
  <si>
    <t>JD230A, JD230AR</t>
  </si>
  <si>
    <t>JD205A, JD205AR</t>
  </si>
  <si>
    <t>JD206A, JD206AR</t>
  </si>
  <si>
    <t>JD368B, JD368BR</t>
  </si>
  <si>
    <t>J9548A, J9548AR</t>
  </si>
  <si>
    <t>J9538A, J9538AR</t>
  </si>
  <si>
    <t>J9536A, J9536AR</t>
  </si>
  <si>
    <t>QK727A, QK727AR</t>
  </si>
  <si>
    <t>QK726A, QK726AR</t>
  </si>
  <si>
    <t>JG317A, JG317AR</t>
  </si>
  <si>
    <t>652500-B21, 652500R-B21, 684216-B21, 684216R-B21, 717491-B21, 718939-B21, 728987-B21, 728992-B21</t>
  </si>
  <si>
    <t>AT118A, AT118AR</t>
  </si>
  <si>
    <t>629138-B21, 647586-B21, 647586R-B21, 647590-B21, 647590R-B21, 684212-B21, 684212R-B21, 700742-B21</t>
  </si>
  <si>
    <t>AG877A, AG877AR, AP784A, AP784AR, AP785A, AP785AR, AP818A, AP818AR, AP819A, AP819AR, AP820A, AP820AR, AP823A, AP823AR, AP824A, AP824AR, AW537A, AW537AR, AW538A, AW538AR, AW581A, AW581AR, AW582A, AW582AR, AW583A, AW583AR, AW584A, AW584AR</t>
  </si>
  <si>
    <t>QW928A, QW928AR</t>
  </si>
  <si>
    <t>QW929A, QW929AR</t>
  </si>
  <si>
    <t>378926-B21, 378926R-B21, 378927-B21, 378928-B21, 378928R-B21, 378929-B21, 378929R-B21, 459005-B21, 459005R-B21, 459007-B21, 459007R-B21, A7427A, A7427AR, A7557A, A7557AR, A7558A, A7558AR, A7559A, A7559AR, AM862A</t>
  </si>
  <si>
    <t>AD336A, AM359A, AM359AR, AM360A, AM360AR, AT139A, AT139AR, AT140A, AT140AR</t>
  </si>
  <si>
    <t>367047R-B21, 374191-B22, 374191R-B21, 374191R-B22, 374193-B21, 374193-B22, 374193R-B21, 374193R-B22, 376158R-B21, 376160R-B21, 383738-B21, 391661R-B21, 394791R-B21, 394793-B21, 394793R-B21, 394795R-B21, 412648R-B21, 414126-B21, 414126R-B21, 414129-B21, 414129R-B21, 434905R-B21, 435508R-B21, 458492-B21, 458492R-B21, 468332-B21, 468332R-B21, 489892-B21, 489892R-B21, 503746-B21,</t>
  </si>
  <si>
    <t>J9731A, J9731AR</t>
  </si>
  <si>
    <t>284688-B21, 284688R-B21, 718904-B21</t>
  </si>
  <si>
    <t>JD063A, JD083A, JD083AR, JD088A, JD088AR, JD089A, JD092A, JD093A, JD094A, JD098A, JD099A, JD102A, JD104A, JD104B, JD105A, JD105AR, JD106A, JD106B, JD106BR, JD108A, JD117A, JD118A, JD119A, JD120A, JD490A, JD491A, JD492A, JD495A, JD503A, JD507A,</t>
  </si>
  <si>
    <t>JC772A, JC772AR, JG296A, JG296AR, JG297A, JG297AR, JG298A, JG298AR, JG336A, JG336AR, JG510A, JG510AR, JG554A, JG554AR, JG555A, JG555AR, JG561A, JH037A, JH037AR, JH038A, JH038AR, JH180A, JH180AR, JH181A, JH181AR, JH182A, JH182AR, JH183A, JH183AR, JH185A,</t>
  </si>
  <si>
    <t>612253-B21, 682148-B21, JD033A, JD034A, JD850A, JD851A, JD888A, JD889A, JD890A, JD891A, JD892A, JD893A, JD894A, JD895A, JE577A, JE578A, JE612A, JE771A, JE772A, JE773A, JE775A, JE776A, JE785A, JF004A, JF149A</t>
  </si>
  <si>
    <t>JC530A, JC530AR, JC704A, JC709A, JC709AR, JC710A, JC710AR, JC712A, JC712AR, JC713A, JC714A, JC715A, JC716A, JC718A, JC718AR, JC719A, JC721A, JC723A, JC723AR, JD122A, JD122AR, JD166A, JD178A, JD192A, JD193A</t>
  </si>
  <si>
    <t>JG366A, JG366AR</t>
  </si>
  <si>
    <t>JC064B, JC064BR, JC065B, JC065BR, JC068B, JC068BR, JC069B, JC069BR, JC072B, JC072BR, JC073B, JC073BR, JC074B, JC074BR, JC075B, JC075BR, JC476B, JC476BR, JC635A, JC635AR, JC651A, JC651AR, JC652A, JC652AR, JC653A, JC653AR, JC654A, JC654AR, JC655A, JC655AR,</t>
  </si>
  <si>
    <t>JC037A, JC038A, JC039A, JC040A, JC041A, JC042A, JC043A, JC044A, JC045A, JC046A, JC047A, JC048A, JC049A, JC050A, JC051A, JC052A, JC053A, JC064A, JC064AR, JC068A, JC068AR, JC070A, JC070AR, JC076A, JC076AR, JC093A, JC102AC, JC102ACR, JC108A, JC108AR,</t>
  </si>
  <si>
    <t>JG609A, JG609AR, JG610A, JG610AR, JG611A, JG611AR, JG612A, JG612AR, JG613A, JG613AR, JG614A, JG614AR, JG615A, JG615AR, JG616A, JG616AR, JG617A</t>
  </si>
  <si>
    <t>JE076A, JE076AR, JE081A, JE081AR, JE082A, JE082AR, JE083A, JE083AR, JE084A, JE084AR, JE085A, JE085AR, JE088A, JE088AR, JE089A, JE090A, JE090AR, JE091A, JE092A, JE092AR, JE093A, JE094A, JE094AR, JE095A, JE096A, JE096AR, JE097A, JE098A, JE100A, JE101A,</t>
  </si>
  <si>
    <t>JC124A, JC124B, JC124BR, JC125A, JC125B, JC125BR, JC176A, JC176AR, JC178A, JC178AR, JC179A, JC179AR, JC472A, JC472AR, JC473A, JC473AR, JC474A, JC474AR, JC474B, JC474BR, JC475A, JC475AR, JC476A, JC476AR, JD420A, JD421A, JD422A, JD423A, JD424A, JD427A</t>
  </si>
  <si>
    <t>764284-B21, JC024A, JC025A, JC026A, JC027A, JC032A, JC033A, JC034A, JC036A, JC073A, JC073AR, JC177A, JC177AR</t>
  </si>
  <si>
    <t>CSCNF25Z, CSCNF29Z, CSCNF2DZ, CSCNF2EZ, CSCNF2HZ, CSCNF2JZ, CSCNF2KZ, CSCNF2SZ, CSCNF2TZ, CSCNF2WZ, CSCNF2YZ, CSCNF30Z, CSCNF31Z, CSCNF32Z, CSCNF3AZ, CSCNF3BZ, CSCNF3CZ, CSCNF3EZ, CSCNF3IZ, CSCNF3JZ, CSCNF3KZ, CSCNF3LZ, CSCNF3NZ, CSCNF3QZ, CSCNF3RZ, CSCNF3SZ, CSCNF3YZ, CSCNF3ZZ, CSCNF41Z, CSCNF43Z</t>
  </si>
  <si>
    <t>CSCNF4HZ, CSCNF4IZ, CSCNF4LZ, CSCNF4SZ, CSCNF4XZ, CSCNF58Z, CSCNF5CZ, CSCNF5EZ, CSCNF5FZ, CSCNF5KZ, CSCNF5LZ, CSCNF5MZ, CSCNF5OZ, CSCNF5QZ, CSCNF5UZ, CSCNF60Z, CSCNF63Z, CSCNF65Z, CSCNF66Z, CSCNF68Z</t>
  </si>
  <si>
    <t>CSCNF6AZ, CSCNF6BZ, CSCNF6CZ, CSCNF6MZ, CSCNF6RZ, CSCNF7PZ, CSCNF7UZ, CSCNFJ0Z, CSCNFJ1Z, CSCNFK0Z, CSCNFK1Z, CSCNFK2Z, CSCNFK3Z, CSCNFK4Z, CSCNFK5Z, CSCNFK6Z, CSCNFK7Z, CSCNFKGZ, CSCNFKHZ, CSCNFKJZ, CSCNFKLZ, CSCNFKNZ, CSCNFKPZ, CSCNFKQZ, CSCNFKRZ, CSCNFKSZ, CSCNFKTZ, CSCNFKUZ, CSCNFKVZ, CSCNFKXZ,</t>
  </si>
  <si>
    <t>E7Y65A, E7Y65AR</t>
  </si>
  <si>
    <t>J9866A, J9866AR</t>
  </si>
  <si>
    <t>JD246A, JD247A, JD247AR, JD250A, JD250AR, JD251A, JD251AR, JD401A, JD402A, JD403A, JD404A, JD405A, JD406A, JD409A, JD410A, JD411A, JD412A, JD413A, JD414A, JD417A, JD418A, JF217A, JF218A, JF218AR, JF219A, JF227A</t>
  </si>
  <si>
    <t>H6Z42A, H6Z42AR</t>
  </si>
  <si>
    <t>JG794A, JG794AR</t>
  </si>
  <si>
    <t>JG792A, JG792AR</t>
  </si>
  <si>
    <t>JG796A, JG796AR</t>
  </si>
  <si>
    <t>JH194A, JH194AR</t>
  </si>
  <si>
    <t>JH191A, JH191AR</t>
  </si>
  <si>
    <t>JH193A, JH193AR</t>
  </si>
  <si>
    <t>JH197A, JH197AR</t>
  </si>
  <si>
    <t>JH211A, JH211AR</t>
  </si>
  <si>
    <t>JH143A, JH143AR</t>
  </si>
  <si>
    <t>JH209A, JH209AR</t>
  </si>
  <si>
    <t>JH139A, JH139AR</t>
  </si>
  <si>
    <t>JH210A, JH210AR</t>
  </si>
  <si>
    <t>JH214A, JH214AR</t>
  </si>
  <si>
    <t>JG888A, JG888AR, JG889A, JG889AR, JH117A, JH118A, JH119A, JH120A</t>
  </si>
  <si>
    <t>JG682A, JG682AR, JG683A, JG683AR, JG683B, JG683BR, JG684A, JG684AR, JG840A, JG840AR, JH002A, JH002AR, JH122A, JH126A, JH127A, JH128A</t>
  </si>
  <si>
    <t>J9993A, J9993AR</t>
  </si>
  <si>
    <t>JL002A, JL002AR</t>
  </si>
  <si>
    <t>J9990A, J9990AR</t>
  </si>
  <si>
    <t>JH309A, JH309AR</t>
  </si>
  <si>
    <t>H6G06AX, H6G20A, H6G20AR, H6G20AX, H6G30A, H6G30AR, H6G31A, H6G31AR, H6G31AX, H6G32A, H6G32AR, H6G33A, H6G33AR, H6G34A, H6G34AR, H6G35A, H6G35AR, H6G38A, H6G38AR, H6G38AU, H6G38AUR</t>
  </si>
  <si>
    <t>JG845A, JG845AR</t>
  </si>
  <si>
    <t>JC617A, JC617AR</t>
  </si>
  <si>
    <t>JC621A, JC621AR</t>
  </si>
  <si>
    <t>JC626A, JC626AR</t>
  </si>
  <si>
    <t>JC628A, JC628AR</t>
  </si>
  <si>
    <t>JC629A, JC629AR</t>
  </si>
  <si>
    <t>JC630A, JC630AR</t>
  </si>
  <si>
    <t>JC631A, JC631AR</t>
  </si>
  <si>
    <t>JC755A, JC755AR</t>
  </si>
  <si>
    <t>JC756A, JC756AR</t>
  </si>
  <si>
    <t>JH157A, JH157AR</t>
  </si>
  <si>
    <t>JW092A, JW092AR</t>
  </si>
  <si>
    <t>JW744A, JW744AR</t>
  </si>
  <si>
    <t>JW091A, JW091AR</t>
  </si>
  <si>
    <t>JW760A, JW760AR</t>
  </si>
  <si>
    <t>JW749A, JW749AR</t>
  </si>
  <si>
    <t>487652-B21, 487652R-B21</t>
  </si>
  <si>
    <t>487655-B21, 487655R-B21</t>
  </si>
  <si>
    <t>537963-B21, 537963R-B21</t>
  </si>
  <si>
    <t>JH360A, JH360AR</t>
  </si>
  <si>
    <t>N9X03A, N9X03AR</t>
  </si>
  <si>
    <t>H7B73A, H7B73AR</t>
  </si>
  <si>
    <t>JX445A, JX446A, JX447A, JX448A, JX449A, JX450A</t>
  </si>
  <si>
    <t>JX205A, JX206A</t>
  </si>
  <si>
    <t>JH430A, JH430AR</t>
  </si>
  <si>
    <t>JH431A, JH431AR</t>
  </si>
  <si>
    <t>JW735A, JW735AR, JW736A, JW736AR, JW737A, JW737AR, JW738A, JW739A, JW739AR, JW740A, JW740AR, JW741A, JW742A, JW775A, JW775AR, JW776A, JW776AR, JW777A, JW777AR, JW778A, JW778AR</t>
  </si>
  <si>
    <t>JW645A, JW645AR, JW646A, JW646AR, JW647A, JW648A, JW743A, JW743AR, JW745A, JW745AR, JW746A, JW747A, JW748A, JW750A, JW779A, JW779AR, JW780A, JW780AR, JW781A, JW781AR, JW782A, JW782AR, JX460A, JX461A, JX462A, JX463A, JX465A, JX466A, JX467A</t>
  </si>
  <si>
    <t>JC091A, JC091AR</t>
  </si>
  <si>
    <t>JW649A, JW649AR, JW650A, JW650AR, JW651A, JW652A, JW751A, JW751AR, JW752A, JW752AR, JW753A, JW753AR, JW754A, JW755A, JW756A, JW757A, JW757AR, JW758A, JX468A, JX469A, JX469AR, JX470A, JX470AR, JX471A, JX472A, JX472AR, JC092A</t>
  </si>
  <si>
    <t>JC092B, JC092BR</t>
  </si>
  <si>
    <t>JW759A, JW759AR, JW761A, JW762A, JW763A, JW764A, JW765A, JW766A</t>
  </si>
  <si>
    <t>JW653A, JW653AR, JW654A, JW654AR, JW655A, JW656A</t>
  </si>
  <si>
    <t>JW783A, JW783AR, JW784A, JW784AR, JW785A, JW786A, JW829A, JW829AR, JW830A, JW831A, JW832A</t>
  </si>
  <si>
    <t>JW833A, JW833AR, JW834A, JW834AR, JW835A, JW836A, JW837A, JW837AR, JW838A, JW838AR, JW839A, JW840A</t>
  </si>
  <si>
    <t>JW674A, JW674AR, JW675A, JW675AR, JW676A, JW677A, JW841A, JW841AR, JW842A, JW842AR, JW843A, JW844A</t>
  </si>
  <si>
    <t>JX910A, JX910AR, JX911A, JX911AR, JX912A, JX913A, JX914A, JX915A, JX916A, JX917A, JZ077A, JZ078A</t>
  </si>
  <si>
    <t>JH249A, JH249AR</t>
  </si>
  <si>
    <t>JG888B, JG888BR</t>
  </si>
  <si>
    <t>JG626A, JG626AR</t>
  </si>
  <si>
    <t>JG624A, JG624AR</t>
  </si>
  <si>
    <t>C8R25B, C8R25BR, C8S75B, C8S75BR</t>
  </si>
  <si>
    <t>Q2R19A, Q2R19AR, Q2R20A, Q2R20AR, Q2R21A, Q2R21AR, Q2R22A, Q2R22AR, Q2R23A, Q2R23AR, Q2R24A, Q2R24AR, Q2R25A, Q2R25AR, Q2R38A, Q2V66A</t>
  </si>
  <si>
    <t>Q1R20A, Q1R21A</t>
  </si>
  <si>
    <t>Q6M30A, Q6M30AR</t>
  </si>
  <si>
    <t>Q6M29A, Q6M29AR</t>
  </si>
  <si>
    <t>Q6M28A, Q6M28AR</t>
  </si>
  <si>
    <t>Fiber-Optic Interface</t>
  </si>
  <si>
    <r>
      <t>A6515A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A6515AR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A6516A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A6516AR</t>
    </r>
  </si>
  <si>
    <t>Gigabit-SX Module</t>
  </si>
  <si>
    <r>
      <t>J4858A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J4858AR</t>
    </r>
  </si>
  <si>
    <t>Gigabit-LX Module</t>
  </si>
  <si>
    <r>
      <t>J4859A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J4859AR</t>
    </r>
  </si>
  <si>
    <t>HP ProCurve Gigabit LH/LC Mini-GBIC</t>
  </si>
  <si>
    <t>J4860A</t>
  </si>
  <si>
    <t>2 GB PS FC l SW SFP LC CTO All</t>
  </si>
  <si>
    <t>332312-B21</t>
  </si>
  <si>
    <t>2 GB PS FC LW SFP LC CTO All</t>
  </si>
  <si>
    <t>332313-B21</t>
  </si>
  <si>
    <t>1 GB E/2 FCSW SFFPLG-LC CTO All</t>
  </si>
  <si>
    <t>336223-B21</t>
  </si>
  <si>
    <t>1 GB E/2 FCLW SFFPLG-LC CTO All</t>
  </si>
  <si>
    <t>336224-B21</t>
  </si>
  <si>
    <t>1470 NM CWDM Fibre Channel SFP CTO ALL</t>
  </si>
  <si>
    <t>347419-B21</t>
  </si>
  <si>
    <t>1490 NM CWDM Fibre Channel SFP CTO ALL</t>
  </si>
  <si>
    <t>347420-B21</t>
  </si>
  <si>
    <t>1510 NM CWDM Fibre Channel SFP CTO ALL</t>
  </si>
  <si>
    <t>347421-B21</t>
  </si>
  <si>
    <t>1530 NM CWDM Fibre Channel SFP CTO ALL</t>
  </si>
  <si>
    <t>347422-B21</t>
  </si>
  <si>
    <t>1550 NM CWDM Fibre Channel SFP CTO ALL</t>
  </si>
  <si>
    <t>347423-B21</t>
  </si>
  <si>
    <t>1570 NM CWDM Fibre Channel SFP CTO ALL</t>
  </si>
  <si>
    <t>347424-B21</t>
  </si>
  <si>
    <t>1590 NM CWDM Fibre Channel SFP CTO ALL</t>
  </si>
  <si>
    <t>347425-B21</t>
  </si>
  <si>
    <t>1610 NM CWDM Fibre Channel SFP CTO ALL</t>
  </si>
  <si>
    <t>347426-B21</t>
  </si>
  <si>
    <t>XP12000 FC SFP Transceiver LW</t>
  </si>
  <si>
    <t>AE008A</t>
  </si>
  <si>
    <t>Transceiver, SFF Pluggable Short Wave</t>
  </si>
  <si>
    <t>A7428A</t>
  </si>
  <si>
    <t>Transceiver, SFF Pluggable Long Wave</t>
  </si>
  <si>
    <r>
      <t>A7429A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A7429AR</t>
    </r>
  </si>
  <si>
    <t>1470 NM CWDM Fibre Channel SFP</t>
  </si>
  <si>
    <t>A7475A</t>
  </si>
  <si>
    <t>1490 NM CWDM Fibre Channel SFP</t>
  </si>
  <si>
    <t>A7476A</t>
  </si>
  <si>
    <t>1530 NM CWDM Fibre Channel SFP</t>
  </si>
  <si>
    <t>A7478A</t>
  </si>
  <si>
    <t>1550 NM CWDM Fibre Channel SFP</t>
  </si>
  <si>
    <t>A7479A</t>
  </si>
  <si>
    <t>1570 NM CWDM Fibre Channel SFP</t>
  </si>
  <si>
    <t>A7480A</t>
  </si>
  <si>
    <t>1590 NM CWDM Fibre Channel SFP</t>
  </si>
  <si>
    <t>A7481A</t>
  </si>
  <si>
    <t>1Gb Ethernet &amp; 1/2Gb FC SW SFP, LC</t>
  </si>
  <si>
    <t>A7487A</t>
  </si>
  <si>
    <t>1Gb Ethernet &amp; 1/2Gb FC LW SFP, LC</t>
  </si>
  <si>
    <r>
      <t>A7488A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A7488AR</t>
    </r>
  </si>
  <si>
    <t>Cisco Short Wave SFP Transceivers 4 Pack</t>
  </si>
  <si>
    <t>A7466A</t>
  </si>
  <si>
    <t>1510 NM CWDM Fibre Channel SFP</t>
  </si>
  <si>
    <t>A7477A</t>
  </si>
  <si>
    <t>ProCurve Switch 5400zl 20p 10/100/1000 + 4p SFP</t>
  </si>
  <si>
    <r>
      <t>J8705A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J8705AR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J8705AZ</t>
    </r>
  </si>
  <si>
    <t>HPE B-series Switch SFP Transceiver</t>
  </si>
  <si>
    <r>
      <t>AE493A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AE493AR</t>
    </r>
  </si>
  <si>
    <t>Cisco MDS9000 4 Gb FC SFP Short Wave Transceiver</t>
  </si>
  <si>
    <r>
      <t>AE379A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AE379AR</t>
    </r>
  </si>
  <si>
    <t>Cisco MDS9000 4 Gb FC SFP Long Wave Transceiver</t>
  </si>
  <si>
    <r>
      <t>AE380A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AE380AR</t>
    </r>
  </si>
  <si>
    <t>Cisco MDS 9000 12-Port 4Gb Fiber Channel Module</t>
  </si>
  <si>
    <r>
      <t>AE383A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AE383AR</t>
    </r>
  </si>
  <si>
    <t>Cisco MDS 9000 24-Port 4Gb Fibre Channel Module</t>
  </si>
  <si>
    <r>
      <t>AE384A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AE384AR</t>
    </r>
  </si>
  <si>
    <t>Cisco MDS 9000 48-Port 4Gb Fiber Channel Module</t>
  </si>
  <si>
    <r>
      <t>AE385A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AE385AR</t>
    </r>
  </si>
  <si>
    <t>Cisco MDS 14+2 with 0 Ethernet SFP Module</t>
  </si>
  <si>
    <r>
      <t>AE391A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AE391AR</t>
    </r>
  </si>
  <si>
    <t>ProCurve Switch zl 24p SFP Module</t>
  </si>
  <si>
    <r>
      <t>J8706A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J8706AR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J8706AZ</t>
    </r>
  </si>
  <si>
    <t>HP B-series Switch SFP Transceiver</t>
  </si>
  <si>
    <r>
      <t>A7446B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A7446BR</t>
    </r>
  </si>
  <si>
    <t>ProCurve 4208vl-72GS Switch</t>
  </si>
  <si>
    <r>
      <t>J9030A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J9030AR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J9030AZ</t>
    </r>
  </si>
  <si>
    <r>
      <t>J9033A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J9033AR</t>
    </r>
  </si>
  <si>
    <t>ProCurve 4204vl-48GS Switch</t>
  </si>
  <si>
    <r>
      <t>J9064A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J9064AR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J9054B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300834-B21</t>
    </r>
  </si>
  <si>
    <t>HP StorageWorks 4gbSW SnglPK SFP Transceiver</t>
  </si>
  <si>
    <r>
      <t>A7446A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A7446AR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A7482A</t>
    </r>
  </si>
  <si>
    <t>ProCurve Gigabit-SX-LC Mini-GBIC</t>
  </si>
  <si>
    <r>
      <t>J4858B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J4858BR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J4859B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J4860B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J8177B</t>
    </r>
  </si>
  <si>
    <t>HPE Switch SFP and Mini-GBIC Modules</t>
  </si>
  <si>
    <r>
      <t>J8684A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J8684AR</t>
    </r>
  </si>
  <si>
    <t>ProCurve Gigabit SX-LC Mini-GBIC</t>
  </si>
  <si>
    <r>
      <t>J4858C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J4858CR</t>
    </r>
  </si>
  <si>
    <t>ProCurve Gigabit LH-LC Mini-GBIC</t>
  </si>
  <si>
    <r>
      <t>J4859C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J4859CR</t>
    </r>
  </si>
  <si>
    <r>
      <t>J4860C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J4860CR</t>
    </r>
  </si>
  <si>
    <t>HP MDS 9000 3033 Nanometer Dense Wave Division Multiplexer</t>
  </si>
  <si>
    <r>
      <t>AG869A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AG869AR</t>
    </r>
  </si>
  <si>
    <t>HP MDS 9000 3661 Nanometer Dense Wave Division Multiplexer</t>
  </si>
  <si>
    <r>
      <t>AG862A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AG862AR</t>
    </r>
  </si>
  <si>
    <t>HP MDS 9000 3190 Nanometer Dense Wave Division Multiplexer</t>
  </si>
  <si>
    <r>
      <t>AG867A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AG867AR</t>
    </r>
  </si>
  <si>
    <t>MDS 9000 3504 Nanometer Dense Wave Division Multiplexing</t>
  </si>
  <si>
    <r>
      <t>AG864A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AG864AR</t>
    </r>
  </si>
  <si>
    <t>HP MDS 9000 18 Fibre Channel plus 4 IP Ports w/0 SFP</t>
  </si>
  <si>
    <r>
      <t>AG852A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AG852AR</t>
    </r>
  </si>
  <si>
    <t>HP MDS 9000 3582 Nanometer Dense Wave Division Multiplexer</t>
  </si>
  <si>
    <r>
      <t>AG863A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AG863AR</t>
    </r>
  </si>
  <si>
    <t>HP MDS 9222i Multiservice Modular Fabric Switch</t>
  </si>
  <si>
    <r>
      <t>AG851A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AG851AR</t>
    </r>
  </si>
  <si>
    <t>HP MDS 9000 3268 Nanometer Dense Wave Division Multiplexer</t>
  </si>
  <si>
    <r>
      <t>AG866A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AG866AR</t>
    </r>
  </si>
  <si>
    <t>HP MDS 9000 3112 Nanometer Dense Wave Division Multiplexer</t>
  </si>
  <si>
    <r>
      <t>AG868A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AG868AR</t>
    </r>
  </si>
  <si>
    <t>HP MDS 9000 3425 Nanometer Dense Wave Division Multiplexer</t>
  </si>
  <si>
    <r>
      <t>AG865A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AG865AR</t>
    </r>
  </si>
  <si>
    <t>HP 4Gb Long Wave B-series 10km Fiber Channel SFP Transceiver</t>
  </si>
  <si>
    <r>
      <t>AK870A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AK870AR</t>
    </r>
  </si>
  <si>
    <t>HP B-series Switch SFP+ Transceivers</t>
  </si>
  <si>
    <r>
      <t>AJ716A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AJ716AR</t>
    </r>
  </si>
  <si>
    <r>
      <t>AJ715A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AJ715AR</t>
    </r>
  </si>
  <si>
    <t>HP 4Gb Long Wave B-series 30km Fiber Channel SFP Transceiver</t>
  </si>
  <si>
    <r>
      <t>AN211A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AN211AR</t>
    </r>
  </si>
  <si>
    <t>ProCurve Gigabit 1000Base-T Mini-GBIC</t>
  </si>
  <si>
    <r>
      <t>J8177C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J8177CR</t>
    </r>
  </si>
  <si>
    <t>ProCurve 1000-BX-U SFP-LC Mini-GBIC</t>
  </si>
  <si>
    <r>
      <t>J9143B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J9143BR</t>
    </r>
  </si>
  <si>
    <t>ProCurve 1000-BX-D SFP-LC Mini-GBIC</t>
  </si>
  <si>
    <r>
      <t>J9142B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J9142BR</t>
    </r>
  </si>
  <si>
    <t>ProCurve 100-BX-D SFP-LC Transceiver</t>
  </si>
  <si>
    <r>
      <t>J9099B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J9099BR</t>
    </r>
  </si>
  <si>
    <t>ProCurve 100-BX-U SFP-LC Transceiver</t>
  </si>
  <si>
    <r>
      <t>J9100B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J9100BR</t>
    </r>
  </si>
  <si>
    <t>ProCurve 10-GbE SFP+ 3m Direct Attachd Cable</t>
  </si>
  <si>
    <r>
      <t>J9283A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J9283AR</t>
    </r>
  </si>
  <si>
    <t>ProCurve 10-GbE SFP+ 1m Direct Attach Cable</t>
  </si>
  <si>
    <r>
      <t>J9281A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J9281AR</t>
    </r>
  </si>
  <si>
    <t>HP ProCurve 10-GbE SFP+ LR Transceiver</t>
  </si>
  <si>
    <r>
      <t>J9151A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J9151AR</t>
    </r>
  </si>
  <si>
    <t>HP MDS 9000 8Gb FC SFP+ Short Range Transceiver</t>
  </si>
  <si>
    <r>
      <t>AJ906A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AJ906AR</t>
    </r>
  </si>
  <si>
    <t>HP MDS 9000 8Gb FC SFP+ Long Range Transceiver</t>
  </si>
  <si>
    <r>
      <t>AJ907A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AJ907AR</t>
    </r>
  </si>
  <si>
    <t>HP MDS 9000 Nanometric Coarse Wave Div Multiplexer</t>
  </si>
  <si>
    <r>
      <t>AG854A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AG860A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AG860AR</t>
    </r>
  </si>
  <si>
    <t>Cisco MDS 9000 48-port 4Gb FC with 0 SFP Module</t>
  </si>
  <si>
    <r>
      <t>AE385B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AE385BR</t>
    </r>
  </si>
  <si>
    <t>MDS 9000 18 Fiber Channel Ports Plus 4 IP Ports with Module</t>
  </si>
  <si>
    <r>
      <t>AG852B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AG852BR</t>
    </r>
  </si>
  <si>
    <t>Cisco MDS 9000 12-port 4Gb FC with 0 SFP Module</t>
  </si>
  <si>
    <r>
      <t>AE383B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AE383BR</t>
    </r>
  </si>
  <si>
    <t>Cisco MDS 9000 24-port 4Gb FC with 0 SFP Module</t>
  </si>
  <si>
    <r>
      <t>AE384B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AE384BR</t>
    </r>
  </si>
  <si>
    <t>ProCurve 10-GbE SFP+ SR Transceiver</t>
  </si>
  <si>
    <r>
      <t>J9150A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J9150AR</t>
    </r>
  </si>
  <si>
    <t>ProCurve 10-GbE SFP+ LRM Transceiver</t>
  </si>
  <si>
    <r>
      <t>J9152A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J9152AR</t>
    </r>
  </si>
  <si>
    <t>HP ProCurve 10-GbE XFP-SFP+ 5m Direct Attach Cable</t>
  </si>
  <si>
    <r>
      <t>J9302A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J9302AR</t>
    </r>
  </si>
  <si>
    <t>HP ProCurve 10-GbE XFP-SFP+ 3m Direct Attach Cable</t>
  </si>
  <si>
    <r>
      <t>J9301A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J9301AR</t>
    </r>
  </si>
  <si>
    <t>HP PRoCurve 10-GbE XFP-SFP+ 1m direct Attach Cable</t>
  </si>
  <si>
    <r>
      <t>J9300A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J9300AR</t>
    </r>
  </si>
  <si>
    <t>HP 8Gb Long Wave B-series 10km Fiber Channel 1 Pack</t>
  </si>
  <si>
    <r>
      <t>AJ717A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AJ717AR</t>
    </r>
  </si>
  <si>
    <t>HPE SFP Transceivers</t>
  </si>
  <si>
    <r>
      <t>453151-B21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453151R-B21</t>
    </r>
  </si>
  <si>
    <r>
      <t>AP783A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AP783AR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324394-B21</t>
    </r>
  </si>
  <si>
    <t>J4858BZ</t>
  </si>
  <si>
    <t>HP ProCurve 10-GbE SFP+ 7m Direct Attach Cable</t>
  </si>
  <si>
    <r>
      <t>J9285B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J9285BR</t>
    </r>
  </si>
  <si>
    <t>HP ProCurve 10-GbE SFP+ 3m Direct Attach Cable</t>
  </si>
  <si>
    <r>
      <t>J9283B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J9283BR</t>
    </r>
  </si>
  <si>
    <t>HP ProCurve 10-GbE SFP+ 1m Direct Attach Cable</t>
  </si>
  <si>
    <r>
      <t>J9281B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J9281BR</t>
    </r>
  </si>
  <si>
    <t>Aruba 5400 zl Switch Series</t>
  </si>
  <si>
    <r>
      <t>J9448A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J9448AR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J9448AZ</t>
    </r>
  </si>
  <si>
    <r>
      <t>J9447A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J9447AR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J9447AZ</t>
    </r>
  </si>
  <si>
    <t>HP ProCurve 20-Port 10/100/1000 PoE+/4-Port SFP</t>
  </si>
  <si>
    <r>
      <t>J9308A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J9308AR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J9308AZ</t>
    </r>
  </si>
  <si>
    <t>HP X110 100M Small Form Pluggable LC BX 10-U Transceiver</t>
  </si>
  <si>
    <r>
      <t>JD100A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JD100AR</t>
    </r>
  </si>
  <si>
    <t>HP 1-port 100Mbt SFP SIC Router Module</t>
  </si>
  <si>
    <r>
      <t>JF280A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JF280AR</t>
    </r>
  </si>
  <si>
    <t>HP X120 1G Small Form Pluggable LC LH100 Transceiver</t>
  </si>
  <si>
    <r>
      <t>JD103A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JD103AR</t>
    </r>
  </si>
  <si>
    <t>JE532A</t>
  </si>
  <si>
    <t>HP X110 100M Small Form Pluggable LC BX 10-D Transceiver</t>
  </si>
  <si>
    <r>
      <t>JD101A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JD101AR</t>
    </r>
  </si>
  <si>
    <t>HP 12-Port GbE SFP Adv A7500 Module</t>
  </si>
  <si>
    <r>
      <t>JD202A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JD202AR</t>
    </r>
  </si>
  <si>
    <t>HP X170 1G Small Form Pluggable LC LH70 1570 Transceiver</t>
  </si>
  <si>
    <r>
      <t>JD110A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JD110AR</t>
    </r>
  </si>
  <si>
    <t>JF437A</t>
  </si>
  <si>
    <t>HP X170 1G Small Form Pluggable LC LH70 1610 Transceiver</t>
  </si>
  <si>
    <r>
      <t>JD112A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JD112AR</t>
    </r>
  </si>
  <si>
    <t>HP X170 1G Small Form Pluggable LC LH70 1510 Transceiver</t>
  </si>
  <si>
    <r>
      <t>JD115A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JD115AR</t>
    </r>
  </si>
  <si>
    <t>HP 24-Port GbE SFP Ext A7500 Module</t>
  </si>
  <si>
    <r>
      <t>JD234A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JD234AR</t>
    </r>
  </si>
  <si>
    <t>HP X170 1G Small Form Pluggable LC LH70 1590 Transceiver</t>
  </si>
  <si>
    <r>
      <t>JD111A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JD111AR</t>
    </r>
  </si>
  <si>
    <t>HP X110 100M Small Form Pluggable LC LH40 Transceiver</t>
  </si>
  <si>
    <r>
      <t>JD090A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JD090AR</t>
    </r>
  </si>
  <si>
    <t>HP 24-Port GbE SFP A7500 Module 8 Combo</t>
  </si>
  <si>
    <r>
      <t>JD223A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JD223AR</t>
    </r>
  </si>
  <si>
    <t>HP 24-Port GbE SFP Enh A7500 Module</t>
  </si>
  <si>
    <r>
      <t>JD231A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JD231AR</t>
    </r>
  </si>
  <si>
    <t>HP Switch SFP and Mini-GBIC Modules</t>
  </si>
  <si>
    <t>JE537A</t>
  </si>
  <si>
    <t>HP 2-Port GbE SFP A5500/E4800 Module</t>
  </si>
  <si>
    <r>
      <t>JD367A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JD367AR</t>
    </r>
  </si>
  <si>
    <t>HP A7500 8 port 10G SFP+ Module</t>
  </si>
  <si>
    <r>
      <t>JF290A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JF290AR</t>
    </r>
  </si>
  <si>
    <t>HP X170 1G Small Form Pluggable LC LH70 1530 Transceiver</t>
  </si>
  <si>
    <r>
      <t>JD116A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JD116AR</t>
    </r>
  </si>
  <si>
    <t>HP X110 100M Small Form Pluggable LC LH80 Transceiver</t>
  </si>
  <si>
    <r>
      <t>JD091A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JD091AR</t>
    </r>
  </si>
  <si>
    <t>HP X170 1G Small Form Pluggable LC LH70 1550 Transceiver</t>
  </si>
  <si>
    <r>
      <t>JD109A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JD109AR</t>
    </r>
  </si>
  <si>
    <t>HP X170 1G Small Form Pluggable LC LH70 1490 Transceiver</t>
  </si>
  <si>
    <r>
      <t>JD114A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JD114AR</t>
    </r>
  </si>
  <si>
    <t>HP S5600 8-port 1000BASE-X SFP Module</t>
  </si>
  <si>
    <t>JF810A</t>
  </si>
  <si>
    <t>HP X170 1G Small Form Pluggable LC LH70 1470 Transceiver</t>
  </si>
  <si>
    <t>JD113A</t>
  </si>
  <si>
    <t>HP X110 100M SFP LC LX10 Transceiver</t>
  </si>
  <si>
    <r>
      <t>JD498A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JD498AR</t>
    </r>
  </si>
  <si>
    <t>HPE 5100 EI Switch Series</t>
  </si>
  <si>
    <r>
      <t>JD345A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JD372A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JD372AR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JD378A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JD378AR</t>
    </r>
  </si>
  <si>
    <t>HP TOP 24 PORT SWITCH 4070</t>
  </si>
  <si>
    <t>JE920A</t>
  </si>
  <si>
    <t>HP SS4 5500G-EI 24 PORT,SFP (NO P</t>
  </si>
  <si>
    <t>JF553A</t>
  </si>
  <si>
    <t>HP BASELINE SFP SMART SWITCH</t>
  </si>
  <si>
    <t>JE735A</t>
  </si>
  <si>
    <t>HP 12-Port GbE SFP A7500 Module</t>
  </si>
  <si>
    <r>
      <t>JD207A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JD207AR</t>
    </r>
  </si>
  <si>
    <t>HPE 5810 Switch Series</t>
  </si>
  <si>
    <r>
      <t>JF242A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JF242AR</t>
    </r>
  </si>
  <si>
    <t>HP X110 100M SFP LC FX DM Transceiver</t>
  </si>
  <si>
    <r>
      <t>JD497A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JD497AR</t>
    </r>
  </si>
  <si>
    <t>HP SWITCH 7700, 20 PORT, 1000BASE-X, SFP</t>
  </si>
  <si>
    <t>JE825A</t>
  </si>
  <si>
    <t>HP BASELINE SMART GIG SWITCH</t>
  </si>
  <si>
    <t>JE736A</t>
  </si>
  <si>
    <t>HP A3610-24 with 4 SFP Ports</t>
  </si>
  <si>
    <r>
      <t>JD336A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JD336AR</t>
    </r>
  </si>
  <si>
    <t>HP X115 100M Small Form Pluggable LC FX Transceiver</t>
  </si>
  <si>
    <r>
      <t>JD102B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JD102BR</t>
    </r>
  </si>
  <si>
    <t>HP X120 1G Small Form Pluggable LC LH40 1550nm Transceiver</t>
  </si>
  <si>
    <r>
      <t>JD062A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JD062AR</t>
    </r>
  </si>
  <si>
    <t>HP 40p G-T/8p SFP PoE-rdy A7500 Module</t>
  </si>
  <si>
    <r>
      <t>JD228B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JD228BR</t>
    </r>
  </si>
  <si>
    <t>HP X130 10G Enhanced Small-form Pluggable LC SR Transceiver</t>
  </si>
  <si>
    <r>
      <t>JD092B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JD092BR</t>
    </r>
  </si>
  <si>
    <t>HP 24-Port GbE SFP A7500 Module</t>
  </si>
  <si>
    <r>
      <t>JD203B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JD203BR</t>
    </r>
  </si>
  <si>
    <t>HP X120 1G Small Form Pluggable LC LX Transceiver</t>
  </si>
  <si>
    <r>
      <t>JD119B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JD119BR</t>
    </r>
  </si>
  <si>
    <t>HP X120 1G Small Form Pluggable LC SX Transceiver</t>
  </si>
  <si>
    <r>
      <t>JD118B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JD118BR</t>
    </r>
  </si>
  <si>
    <t>HP X125 1G Small Form Pluggable LC LH40 1310nm Transceiver</t>
  </si>
  <si>
    <r>
      <t>JD061A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JD061AR</t>
    </r>
  </si>
  <si>
    <t>HP X120 1G Small Form Pluggable LC BX 10-U Transceiver</t>
  </si>
  <si>
    <r>
      <t>JD098B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JD098BR</t>
    </r>
  </si>
  <si>
    <t>HP X130 10G Enhanced Small-form Pluggable LC LRM Transceiver</t>
  </si>
  <si>
    <r>
      <t>JD093B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JD093BR</t>
    </r>
  </si>
  <si>
    <t>HP X130 10G Enhanced Small-form Pluggable LC LR Transceiver</t>
  </si>
  <si>
    <r>
      <t>JD094B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JD094BR</t>
    </r>
  </si>
  <si>
    <t>HP X120 1G Small Form Pluggable LC BX 10-D Transceiver</t>
  </si>
  <si>
    <r>
      <t>JD099B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JD099BR</t>
    </r>
  </si>
  <si>
    <r>
      <t>JD089B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JD089BR</t>
    </r>
  </si>
  <si>
    <t>HP X110 100M Small Form Pluggable LC LX Transceiver</t>
  </si>
  <si>
    <r>
      <t>JD120B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JD120BR</t>
    </r>
  </si>
  <si>
    <t>HP P9500 Upg 8Gb SW FC Rmnftr Transceivr</t>
  </si>
  <si>
    <t>AV437AU</t>
  </si>
  <si>
    <t>HP B-series 8Gb Short Wave FC Mini SFP 1 Pk</t>
  </si>
  <si>
    <r>
      <t>BK789A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BK789AR</t>
    </r>
  </si>
  <si>
    <t>HP B-SERIES 2.5M MM OM3 ***P/LC FC CABLE</t>
  </si>
  <si>
    <r>
      <t>BK785A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BK785AR</t>
    </r>
  </si>
  <si>
    <t>HP B-SERIES 1.5M MM OM3 ***P/LC FC CABLE</t>
  </si>
  <si>
    <r>
      <t>BK784A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BK784AR</t>
    </r>
  </si>
  <si>
    <t>HP B-SERIES 5M MM OM3 ***P/LC FC CABLE</t>
  </si>
  <si>
    <r>
      <t>BK786A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BK786AR</t>
    </r>
  </si>
  <si>
    <t>HP X132 10G SFP+ LC ER Transceiver</t>
  </si>
  <si>
    <r>
      <t>J9153A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J9153AR</t>
    </r>
  </si>
  <si>
    <t>HP 24-port SFP v2 zl Module</t>
  </si>
  <si>
    <r>
      <t>J9537A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J9537AR</t>
    </r>
  </si>
  <si>
    <t>HP 20-port GT PoE+/4-port SFP v2 zl Mod</t>
  </si>
  <si>
    <r>
      <t>J9535A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J9535AR</t>
    </r>
  </si>
  <si>
    <t>HP 12p Gig-T PoE+/12p SFP v2 zl Mod</t>
  </si>
  <si>
    <r>
      <t>J9637A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J9637AR</t>
    </r>
  </si>
  <si>
    <t>HP 20-port Gig-T / 4-port SFP v2 zl Mod</t>
  </si>
  <si>
    <r>
      <t>J9549A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J9549AR</t>
    </r>
  </si>
  <si>
    <r>
      <t>J9532A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J9532AR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J9539A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J9539AR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J9540A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J9540AR</t>
    </r>
  </si>
  <si>
    <t>HP X171 1G SFP LC LH40 1490 Transceiver</t>
  </si>
  <si>
    <r>
      <t>J9678A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J9678AR</t>
    </r>
  </si>
  <si>
    <t>HP X171 1G SFP LC LH40 1570 Transceiver</t>
  </si>
  <si>
    <r>
      <t>J9682A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J9682AR</t>
    </r>
  </si>
  <si>
    <t>HP X171 1G SFP LC LH40 1590 Transceiver</t>
  </si>
  <si>
    <r>
      <t>J9683A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J9683AR</t>
    </r>
  </si>
  <si>
    <t>HP X171 1G SFP LC LH40 1550 Transceiver</t>
  </si>
  <si>
    <r>
      <t>J9681A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J9681AR</t>
    </r>
  </si>
  <si>
    <t>HP X171 1G SFP LC LH40 1610 Transceiver</t>
  </si>
  <si>
    <r>
      <t>J9684A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J9684AR</t>
    </r>
  </si>
  <si>
    <t>HP X171 1G SFP LC LH40 1530 Transceiver</t>
  </si>
  <si>
    <r>
      <t>J9680A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J9680AR</t>
    </r>
  </si>
  <si>
    <t>HP X171 1G SFP LC LH40 1510 Transceiver</t>
  </si>
  <si>
    <r>
      <t>J9679A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J9679AR</t>
    </r>
  </si>
  <si>
    <t>HP X171 1G SFP LC LH40 1470 Transceiver</t>
  </si>
  <si>
    <r>
      <t>J9677A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J9677AR</t>
    </r>
  </si>
  <si>
    <t>HP B-series 16Gb SFP+SW Transceiver</t>
  </si>
  <si>
    <r>
      <t>QK724A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QK724AR</t>
    </r>
  </si>
  <si>
    <t>HP B-series 16Gb SFP+LW 10km Transceiver</t>
  </si>
  <si>
    <r>
      <t>QK725A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QK725AR</t>
    </r>
  </si>
  <si>
    <t>HP 4x16Gb SW B-series SFP+ Transceiver 16 Pack</t>
  </si>
  <si>
    <r>
      <t>QK728A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QK728AR</t>
    </r>
  </si>
  <si>
    <t>HP 10m C-series Active Copper SFP+ Cable</t>
  </si>
  <si>
    <r>
      <t>QK702A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QK702AR</t>
    </r>
  </si>
  <si>
    <t>HP 7m C-series Active Copper SFP+ Cable</t>
  </si>
  <si>
    <r>
      <t>QK701A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QK701AR</t>
    </r>
  </si>
  <si>
    <t>HPE FlexFabric 5820 Switch Series</t>
  </si>
  <si>
    <r>
      <t>JC102A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JG219A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JG219AR</t>
    </r>
  </si>
  <si>
    <t>HP 5M 4X DDR/QDR QSFP/QSFP IB Copper Cable</t>
  </si>
  <si>
    <r>
      <t>AT098A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AT098AR</t>
    </r>
  </si>
  <si>
    <t>HPE Integrity InfiniBand Cables</t>
  </si>
  <si>
    <r>
      <t>AT096A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AT096AR</t>
    </r>
  </si>
  <si>
    <t>HP 3M 4X DDR/QDR QSFP/QSFP IB Copper Cable</t>
  </si>
  <si>
    <r>
      <t>AT097A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AT097AR</t>
    </r>
  </si>
  <si>
    <t>HP 1M 4X DDR/QDR QSFP/QSFP IB Copper Cable</t>
  </si>
  <si>
    <t>AT095A</t>
  </si>
  <si>
    <r>
      <t>J9054C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J9054CR</t>
    </r>
  </si>
  <si>
    <t>HPLong InfiniBand (IB) FDR QSFP Optical Cable</t>
  </si>
  <si>
    <r>
      <t>670760-B21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670760-B22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670760-B23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670760-B24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670760-B25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670760-B26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670760-B27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670760-B28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670760R-B21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670760R-B22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670760R-B24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670760R-B28</t>
    </r>
  </si>
  <si>
    <t>HP IB FDR/EN 10/40Gb2P 544FLR-QSFP Adapter</t>
  </si>
  <si>
    <t>649282-B21</t>
  </si>
  <si>
    <t>HP Long InfiniBand (IB) FDR QSFP Copper Cable</t>
  </si>
  <si>
    <r>
      <t>670759-B21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670759-B22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670759-B23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670759-B24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670759-B25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670759R-B21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670759R-B22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670759R-B23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670759R-B24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670759R-B25</t>
    </r>
  </si>
  <si>
    <t>HP IB FDR/EN 10/40Gb 2P 544QSFP Adapter</t>
  </si>
  <si>
    <t>649281-B21</t>
  </si>
  <si>
    <t>Aruba 3800 Switch Series</t>
  </si>
  <si>
    <r>
      <t>J9573A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J9573AR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J9574A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J9574AR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J9575A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J9575AR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J9576A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J9576AR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J9584AR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J9585A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J9585AR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J9586A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J9586AR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J9587A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J9587AR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J9588AR</t>
    </r>
  </si>
  <si>
    <r>
      <t>JG212A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JG212AR</t>
    </r>
  </si>
  <si>
    <t>HP A7500 16p GbE SFP/8p GbE Combo SA Mod</t>
  </si>
  <si>
    <t>JC667A</t>
  </si>
  <si>
    <t>HP 3600-24-SFP v2 EI Switch</t>
  </si>
  <si>
    <r>
      <t>JG303A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JG303AR</t>
    </r>
  </si>
  <si>
    <t>HP X130 10G SFP+ LC ER 40km Transceiver</t>
  </si>
  <si>
    <r>
      <t>JG234A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JG234AR</t>
    </r>
  </si>
  <si>
    <t>HP X242 SFP+ 10m DAC Cable</t>
  </si>
  <si>
    <r>
      <t>J9286B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J9286BR</t>
    </r>
  </si>
  <si>
    <t>HP X242 SFP+ 15m DAC Cable</t>
  </si>
  <si>
    <r>
      <t>J9287B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J9287BR</t>
    </r>
  </si>
  <si>
    <t>HPE 5500 HI Switch Series</t>
  </si>
  <si>
    <r>
      <t>JG311A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JG311AR</t>
    </r>
  </si>
  <si>
    <t>HP X125 1G SFP LC LH70 Transceiver</t>
  </si>
  <si>
    <r>
      <t>JD063B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JD063BR</t>
    </r>
  </si>
  <si>
    <r>
      <t>AJ716B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AJ716BR</t>
    </r>
  </si>
  <si>
    <t>HP X140 40G QSFP+ MPO SR4 Transceiver</t>
  </si>
  <si>
    <r>
      <t>JG325A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JG325AR</t>
    </r>
  </si>
  <si>
    <t>HP HI 5500-48G-4SFP w/2 Intf Slts Switch</t>
  </si>
  <si>
    <r>
      <t>JG312A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JG312AR</t>
    </r>
  </si>
  <si>
    <t>HP 5500 8-port SFP Module</t>
  </si>
  <si>
    <r>
      <t>JG314A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JG314AR</t>
    </r>
  </si>
  <si>
    <t>HP 10500 48-port GbE SFP SE TAA Module</t>
  </si>
  <si>
    <t>JG378A</t>
  </si>
  <si>
    <t>HPE Switch QSFP+ Modules</t>
  </si>
  <si>
    <r>
      <t>JC792A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JC792AR</t>
    </r>
  </si>
  <si>
    <t>HP 10500 16p GbE SFP/8p Combo SE TAA Mod</t>
  </si>
  <si>
    <t>JG347A</t>
  </si>
  <si>
    <t>HPE LeftHand Expansion Upgrades</t>
  </si>
  <si>
    <r>
      <t>B7E21A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B7E21AR</t>
    </r>
  </si>
  <si>
    <t>HP Integrity 8Gb Short Wave Fiber Channel (FC) SFP+ Option</t>
  </si>
  <si>
    <r>
      <t>AT141A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AT141AR</t>
    </r>
  </si>
  <si>
    <t>HPE 2000fc Modular Smart Array</t>
  </si>
  <si>
    <r>
      <t>AJ928A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AJ930A</t>
    </r>
  </si>
  <si>
    <t>HP 5500-24G-PoE+-4SFP HI Switch w/2 Slt</t>
  </si>
  <si>
    <r>
      <t>JG541A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JG541AR</t>
    </r>
  </si>
  <si>
    <t>HP 5500-48G-PoE+-4SFP HI Switch w/2 Slt</t>
  </si>
  <si>
    <r>
      <t>JG542A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JG542AR</t>
    </r>
  </si>
  <si>
    <t>HP 5500-24G-SFP HI Switch w/2 Intf Slt</t>
  </si>
  <si>
    <r>
      <t>JG543A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JG543AR</t>
    </r>
  </si>
  <si>
    <t>684219-B21</t>
  </si>
  <si>
    <r>
      <t>JD082A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JD082AR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JD095B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JD095BR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JD096B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JD096BR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JD097B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JD097BR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JD123A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JD173A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JD174A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JD184AR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JD185A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JD185AR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JD186A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JD186AR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JD187A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JD187AR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JD188AR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JD189AR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JD190AR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JD341A</t>
    </r>
    <r>
      <rPr>
        <sz val="11"/>
        <color rgb="FF5A5A5A"/>
        <rFont val="Arial"/>
        <family val="2"/>
      </rPr>
      <t>,</t>
    </r>
  </si>
  <si>
    <t>HP Modules</t>
  </si>
  <si>
    <r>
      <t>JD194A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JD197A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JD198A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JD199A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JD203A</t>
    </r>
  </si>
  <si>
    <r>
      <t>AT022A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AT022AR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AX705A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AX705AR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BK849A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BK849AR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BQ891A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BQ891AR</t>
    </r>
  </si>
  <si>
    <t>HP StoreFabric C-series Fabric Switches</t>
  </si>
  <si>
    <r>
      <t>AG851B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AG851BR</t>
    </r>
  </si>
  <si>
    <t>HP 6600 48p GbE SFP Svc Agg Pltfm Mod</t>
  </si>
  <si>
    <r>
      <t>JG556A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JG556AR</t>
    </r>
  </si>
  <si>
    <t>HPE 6600 Router Hardware Interface Modules (HIM)</t>
  </si>
  <si>
    <r>
      <t>JG673A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JG673AR</t>
    </r>
  </si>
  <si>
    <t>HPE 4800G Switch Series</t>
  </si>
  <si>
    <r>
      <t>JD007A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JD007AR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JD008A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JD008AR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JD009AR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JD010AR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JD011AR</t>
    </r>
  </si>
  <si>
    <t>HP Ethernet SFP+ Switch Cable Kit</t>
  </si>
  <si>
    <t>732707-B21</t>
  </si>
  <si>
    <t>HP Switch</t>
  </si>
  <si>
    <r>
      <t>538062-B21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538066-B21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574547-B21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574549-B21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592774-B21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683552-B21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JD324B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JD324BR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JE798A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JE799A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JE800A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JE809A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JE810A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JE811A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JE812A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JE816A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JE817A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JE818A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JE827A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TCMSWYUZ</t>
    </r>
  </si>
  <si>
    <t>HP 5500-48G-PoE+-4SFP HI TAA Swch w/2Slt</t>
  </si>
  <si>
    <r>
      <t>JG680A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JG680AR</t>
    </r>
  </si>
  <si>
    <t>HP 5500-24G-SFP HI TAA Swch w/2Slt</t>
  </si>
  <si>
    <r>
      <t>JG681A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JG681AR</t>
    </r>
  </si>
  <si>
    <t>HP 5500-24G-PoE+-4SFP HI TAA Swch w/2Slt</t>
  </si>
  <si>
    <r>
      <t>JG679A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JG679AR</t>
    </r>
  </si>
  <si>
    <t>HPE Moonshot-4QSFP+ Uplink Module</t>
  </si>
  <si>
    <t>704652-B21</t>
  </si>
  <si>
    <t>HPE FlexFabric 5930 Switch Series</t>
  </si>
  <si>
    <r>
      <t>JG726A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JG726AR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JG727A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JG727AR</t>
    </r>
  </si>
  <si>
    <t>HP X140 40G QSFP+ LC LR4 SM XCVR</t>
  </si>
  <si>
    <r>
      <t>JG661A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JG661AR</t>
    </r>
  </si>
  <si>
    <r>
      <t>B7E22A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B7E22AR</t>
    </r>
  </si>
  <si>
    <t>HP IB FDR 2P 545QSFP Adptr</t>
  </si>
  <si>
    <t>702211-B21</t>
  </si>
  <si>
    <t>702212-B21</t>
  </si>
  <si>
    <t>HP FlexFabric 5900CP-48XG-4QSFP+ Switch</t>
  </si>
  <si>
    <r>
      <t>JG838A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JG838AR</t>
    </r>
  </si>
  <si>
    <t>HP 5XXX Switch</t>
  </si>
  <si>
    <r>
      <t>JC106AC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JG256AC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JG257AC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JG258AC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JG259AR</t>
    </r>
  </si>
  <si>
    <t>HP Firewall Products</t>
  </si>
  <si>
    <r>
      <t>JG370A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JG370AR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JG650AR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JG651AR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JG878A</t>
    </r>
  </si>
  <si>
    <t>HP X140 40G QSFP+ CSR4 300m XCVR</t>
  </si>
  <si>
    <r>
      <t>JG709A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JG709AR</t>
    </r>
  </si>
  <si>
    <r>
      <t>JC035A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JC069AR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JC075AR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JC113A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JC113AR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JC115A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JC115AR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JC116A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JC116AR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JE148A</t>
    </r>
  </si>
  <si>
    <t>764285-B21</t>
  </si>
  <si>
    <t>HP BLc QSFP+ to SFP+ Adapter</t>
  </si>
  <si>
    <t>720193-B21</t>
  </si>
  <si>
    <t>HP FlexFabric 11900 Switch Series</t>
  </si>
  <si>
    <r>
      <t>JC607A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JC608A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JC608AR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JC609AR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JC784AR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JF439A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JF440A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JF441A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JF442A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JF445A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JF448A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JF449A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JF450A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JF497A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JF498A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JF561A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JG243A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JG243AC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JG243AR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JG259AC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JC136A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JC136AR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JC138AR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JC140A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JC140AR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JC141A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JC141AR</t>
    </r>
    <r>
      <rPr>
        <sz val="11"/>
        <color rgb="FF5A5A5A"/>
        <rFont val="Arial"/>
        <family val="2"/>
      </rPr>
      <t>,</t>
    </r>
  </si>
  <si>
    <t>HP BLc 40G QSFP+ 4x10G SFP+ 5m DAC Cable</t>
  </si>
  <si>
    <t>721067-B21</t>
  </si>
  <si>
    <t>HP BLc 40G QSFP+ QSFP+ 10m AOC Cable</t>
  </si>
  <si>
    <t>720208-B21</t>
  </si>
  <si>
    <t>HP BLc 40G QSFP+ MPO SR4 100m XCVR</t>
  </si>
  <si>
    <t>720187-B21</t>
  </si>
  <si>
    <t>HP BLc 40G QSFP+ QSFP+ 15m AOC Cable</t>
  </si>
  <si>
    <t>720211-B21</t>
  </si>
  <si>
    <t>HP BLc 40G QSFP+ LC LR4 Transceiver</t>
  </si>
  <si>
    <t>720190-B21</t>
  </si>
  <si>
    <t>HP BLc 40G QSFP+ QSFP+ 1m DAC Cable</t>
  </si>
  <si>
    <t>720196-B21</t>
  </si>
  <si>
    <t>HP BLc 40G QSFP+ QSFP+ 3m DAC Cable</t>
  </si>
  <si>
    <t>720199-B21</t>
  </si>
  <si>
    <t>HP BLc 40G QSFP+ 4x10G SFP+ 3m DAC Cable</t>
  </si>
  <si>
    <t>721064-B21</t>
  </si>
  <si>
    <t>HP BLc 40G QSFP+ QSFP+ 5m DAC Cable</t>
  </si>
  <si>
    <t>720202-B21</t>
  </si>
  <si>
    <t>HP BLc 40G QSFP+ QSFP+ 7m AOC Cable</t>
  </si>
  <si>
    <t>720205-B21</t>
  </si>
  <si>
    <t>HP BLc 40G QSFP+ QSFP+ .35m DAC Cable</t>
  </si>
  <si>
    <t>730907-B21</t>
  </si>
  <si>
    <t>HP BLc 40G QSFP+ MPO SR4 300m XCVR</t>
  </si>
  <si>
    <t>747698-B21</t>
  </si>
  <si>
    <r>
      <t>CSCNFLPZ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CSCNFLRZ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CSCNFLSZ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CSCNFLTZ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CSCNFLUZ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CSCNFLVZ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CSCNFLWZ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CSCNFLXZ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CSCNFLYZ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CSCNFLZZ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CSCNFM6Z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CSCNFM7Z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CSCNFM9Z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CSCNFMAZ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CSCNFMBZ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CSCNFMDZ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CSCNFMEZ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CSCNFMKZ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CSCNFMLZ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CSCNFMMZ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CSCNFMPZ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CSCNFMQZ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CSCNFMRZ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CSCNFMWZ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CSCNFMXZ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CSCNFMYZ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CSCNFMZZ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CSCNFN2Z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CSCNFN5Z</t>
    </r>
  </si>
  <si>
    <r>
      <t>CSCNFN6Z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CSCNFN7Z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CSCNFN8Z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CSCNFNAZ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CSCNFNEZ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CSCNFNGZ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CSCNFNKZ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CSCNFNMZ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CSCNFNNZ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CSCNFNRZ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CSCNFNSZ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CSCNFNTZ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CSCNFNZZ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CSCNFP3Z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CSCNFP4Z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CSCNFP7Z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CSCNFP8Z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CSCNFP9Z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CSCNFPAZ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CSCNFPBZ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CSCNFPCZ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CSCNFPEZ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CSCNFPJZ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CSCNFPKZ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CSCNFPQZ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CSCNFPRZ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CSCNFPTZ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CSCNFPWZ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CSCNFPYZ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CSCNFQPZ</t>
    </r>
    <r>
      <rPr>
        <sz val="11"/>
        <color rgb="FF5A5A5A"/>
        <rFont val="Arial"/>
        <family val="2"/>
      </rPr>
      <t>,</t>
    </r>
  </si>
  <si>
    <t>HP B-series Switch Expansion Upgrades</t>
  </si>
  <si>
    <r>
      <t>E7Y68A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E7Y68AR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E7Y69A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E7Y69AR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QK710C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QK710CR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QK710D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QK710DR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QK711C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QK711CR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QK711D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QK711DR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QK712C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QK712CR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QK712D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QK712DR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QK713B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QK713BR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QK713C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QK713CR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QK713D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QK713DR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QK714B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QK714BR</t>
    </r>
    <r>
      <rPr>
        <sz val="11"/>
        <color rgb="FF5A5A5A"/>
        <rFont val="Arial"/>
        <family val="2"/>
      </rPr>
      <t>,</t>
    </r>
  </si>
  <si>
    <t>CSCNSLZZ</t>
  </si>
  <si>
    <t>HP 2530-24G-2SFP+ Switch</t>
  </si>
  <si>
    <r>
      <t>J9856A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J9856AR</t>
    </r>
  </si>
  <si>
    <t>HP 2530-48G-2SFP+ Switch</t>
  </si>
  <si>
    <r>
      <t>J9855A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J9855AR</t>
    </r>
  </si>
  <si>
    <t>HP 2530-48G-PoE+-2SFP+ Switch</t>
  </si>
  <si>
    <r>
      <t>J9853A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J9853AR</t>
    </r>
  </si>
  <si>
    <t>HPE StoreOnce SFP Transceivers</t>
  </si>
  <si>
    <r>
      <t>BB912A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BB912AR</t>
    </r>
  </si>
  <si>
    <t>HP 2530-24G-PoE+-2SFP+ Switch</t>
  </si>
  <si>
    <r>
      <t>J9854A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J9854AR</t>
    </r>
  </si>
  <si>
    <t>HPE Switch Rack Kits</t>
  </si>
  <si>
    <r>
      <t>JG557A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JG558A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JG559A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JG716A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JG891A</t>
    </r>
  </si>
  <si>
    <t>HPE FlexFabric 5700 Switch Series</t>
  </si>
  <si>
    <r>
      <t>JG894A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JG894AR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JG895AR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JG896A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JG896AR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JG897A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JG897AR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JG898A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JG898AR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JG899A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JG899AR</t>
    </r>
  </si>
  <si>
    <t>HP 5406R-Gig-T-PoE+/SFP v2 zl2 Switch</t>
  </si>
  <si>
    <r>
      <t>J9824A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J9824AR</t>
    </r>
  </si>
  <si>
    <t>HP 5412R-Gig-T-PoE+/SFP v2 zl2 Switch</t>
  </si>
  <si>
    <r>
      <t>J9826A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J9826AR</t>
    </r>
  </si>
  <si>
    <t>HP 5406R-8XGT/8SFP+ v2 zl2 Switch</t>
  </si>
  <si>
    <r>
      <t>J9868A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J9868AR</t>
    </r>
  </si>
  <si>
    <t>HPE QSFP+ SR Transceivers</t>
  </si>
  <si>
    <r>
      <t>JG325B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JG325BR</t>
    </r>
  </si>
  <si>
    <t>HP 5412R-Gig-T-PoE+/SFP+ v2 zl2 Switch</t>
  </si>
  <si>
    <r>
      <t>J9825A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J9825AR</t>
    </r>
  </si>
  <si>
    <t>HP 5406R-Gig-T-PoE+/SFP+ v2 zl2 Switch</t>
  </si>
  <si>
    <r>
      <t>J9823A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J9823AR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FS-CSC02-EY</t>
    </r>
  </si>
  <si>
    <t>HP 5130-48G-PoE+-4SFP+ EI Swch</t>
  </si>
  <si>
    <r>
      <t>JG937A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JG937AR</t>
    </r>
  </si>
  <si>
    <t>HP 5130-24G-SFP-4SFP+ EI Switch</t>
  </si>
  <si>
    <r>
      <t>JG933A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JG933AR</t>
    </r>
  </si>
  <si>
    <t>HP 5130-24G-4SFP+ EI Switch</t>
  </si>
  <si>
    <r>
      <t>JG932A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JG932AR</t>
    </r>
  </si>
  <si>
    <t>HP 5130-48G-4SFP+ EI Switch</t>
  </si>
  <si>
    <r>
      <t>JG934A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JG934AR</t>
    </r>
  </si>
  <si>
    <t>HP 5130-24G-PoE+-4SFP+ EI Swch</t>
  </si>
  <si>
    <r>
      <t>JG936A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JG936AR</t>
    </r>
  </si>
  <si>
    <t>HP Moonshot-16SFP+ Uplink Module Kit</t>
  </si>
  <si>
    <t>783263-B21</t>
  </si>
  <si>
    <t>HP C-series 5M Passive Copper SFP+ Cable</t>
  </si>
  <si>
    <r>
      <t>K2Q22A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K2Q22AR</t>
    </r>
  </si>
  <si>
    <t>HP C-series 3M Passive Copper SFP+ Cable</t>
  </si>
  <si>
    <r>
      <t>K2Q21A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K2Q21AR</t>
    </r>
  </si>
  <si>
    <t>HP TL1500-6SFP Uplink Module Kit</t>
  </si>
  <si>
    <t>704646-B21</t>
  </si>
  <si>
    <t>HP 5130-24G-4SFP+ EI BR Switch</t>
  </si>
  <si>
    <t>JG975A</t>
  </si>
  <si>
    <t>HP 5130-24G-PoE+-2SFP+-2XGT (370W) BR EI Switch</t>
  </si>
  <si>
    <t>JG977A</t>
  </si>
  <si>
    <t>HP B-series Switch QSFP+ Transceiver</t>
  </si>
  <si>
    <r>
      <t>E7Y76A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E7Y76AR</t>
    </r>
  </si>
  <si>
    <t>HP 5130-48G-PoE+-2SFP+-2XGT (370W) BR EI Switch</t>
  </si>
  <si>
    <t>JG978A</t>
  </si>
  <si>
    <r>
      <t>E7Y75A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E7Y75AR</t>
    </r>
  </si>
  <si>
    <r>
      <t>E7Y74A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E7Y74AR</t>
    </r>
  </si>
  <si>
    <t>HP 5130-48G-4SFP+ EI BR Switch</t>
  </si>
  <si>
    <t>JG976A</t>
  </si>
  <si>
    <t>HP B-series Switch QSFP Transceiver</t>
  </si>
  <si>
    <r>
      <t>K2Q88A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K2Q88AR</t>
    </r>
  </si>
  <si>
    <t>HP CS 200-HC EVO:RAIL SFP+ Appliance</t>
  </si>
  <si>
    <t>L3W31A</t>
  </si>
  <si>
    <t>HP X124 1G SFP LC SX Transceiver</t>
  </si>
  <si>
    <r>
      <t>JD493A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JD493AR</t>
    </r>
  </si>
  <si>
    <t>HP X124 1G SFP LC LX Transceiver</t>
  </si>
  <si>
    <r>
      <t>JD494A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JD494AR</t>
    </r>
  </si>
  <si>
    <t>HP X124 1G Small Form Pluggable LC LH70 Transceiver</t>
  </si>
  <si>
    <t>JD496A</t>
  </si>
  <si>
    <r>
      <t>JH062A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JH190A</t>
    </r>
  </si>
  <si>
    <t>HP 5900AF-48G-4XG-2QSFP+ Opcty Shld Kit</t>
  </si>
  <si>
    <t>JH063A</t>
  </si>
  <si>
    <t>HP 5900AF-48XG-4QSFP+ Opcty Shld Kit</t>
  </si>
  <si>
    <t>JG719A</t>
  </si>
  <si>
    <t>HP ProLiant InfiniBand Cables and Brackets</t>
  </si>
  <si>
    <r>
      <t>808722-B21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808722-B22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808722-B23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808722-B24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808722-B25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808722-B26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808722-B27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808722-B28</t>
    </r>
  </si>
  <si>
    <t>HP StoreFabric 16G FC/10G Ethernet SFP+ LC MM SR 1</t>
  </si>
  <si>
    <t>JC908A</t>
  </si>
  <si>
    <t>HP 16Gb QSFP+ SW 1-pack I Temp Ext XCVR</t>
  </si>
  <si>
    <r>
      <t>E7Y09A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E7Y09AR</t>
    </r>
  </si>
  <si>
    <t>HP 16Gb SFP+ SW 1-pack C Temp XCVR</t>
  </si>
  <si>
    <r>
      <t>E7Y10A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E7Y10AR</t>
    </r>
  </si>
  <si>
    <r>
      <t>JG790A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JG790AR</t>
    </r>
  </si>
  <si>
    <t>HP X130 10G SFP+ LC LH 80km XCVR</t>
  </si>
  <si>
    <r>
      <t>JG915A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JG915AR</t>
    </r>
  </si>
  <si>
    <t>779800-B21</t>
  </si>
  <si>
    <t>HP 5600-48X-4Q PPC O AC BF Swch</t>
  </si>
  <si>
    <t>JL117A</t>
  </si>
  <si>
    <t>HP 10500 6p 40GbE QSFP+ EC TAA Mod</t>
  </si>
  <si>
    <t>JH203A</t>
  </si>
  <si>
    <t>HP 6700-32Q PPC O AC F-B Swch</t>
  </si>
  <si>
    <t>JL114A</t>
  </si>
  <si>
    <t>HP 6700-32Q PPC O AC B-F Swch</t>
  </si>
  <si>
    <t>JL115A</t>
  </si>
  <si>
    <t>HP 10500 6p 40GbE QSFP+ EC Mod</t>
  </si>
  <si>
    <r>
      <t>JH195A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JH195AR</t>
    </r>
  </si>
  <si>
    <t>HP 5600-48X-4Q PPC O AC FB Swch</t>
  </si>
  <si>
    <t>JL116A</t>
  </si>
  <si>
    <t>HP AL 6712 32Q x86 O AC BF Swch</t>
  </si>
  <si>
    <t>JL166A</t>
  </si>
  <si>
    <t>HP AL 5712 48X 6Q x86 O AC FB Swch</t>
  </si>
  <si>
    <t>JL167A</t>
  </si>
  <si>
    <t>HP AL 6712 32Q x86 O AC FB Swch</t>
  </si>
  <si>
    <t>JL165A</t>
  </si>
  <si>
    <t>HP AL 5712 48X 6Q x86 O AC BF Swch</t>
  </si>
  <si>
    <t>JL168A</t>
  </si>
  <si>
    <t>HP 5130-48G-PoE+-2SFP+-2XGT (370W) EI Switch</t>
  </si>
  <si>
    <r>
      <t>JG941A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JG941AR</t>
    </r>
  </si>
  <si>
    <t>HP 5820X-24XG-SFP+ TAA-compliant Switch</t>
  </si>
  <si>
    <t>JG243B</t>
  </si>
  <si>
    <t>HP 5800-24G-SFP TAA Switch w 1 Intf Slt</t>
  </si>
  <si>
    <t>JG256B</t>
  </si>
  <si>
    <t>HP 6600 28p GE SvcAgg Pltfm Rtr Mod</t>
  </si>
  <si>
    <r>
      <t>JH138A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JH138AR</t>
    </r>
  </si>
  <si>
    <t>HP FF 12500 16p 40GbE QSFP+ FD TAA Mod</t>
  </si>
  <si>
    <t>JG791A</t>
  </si>
  <si>
    <t>HP 5820X-14XG-SFP+ Switch w 2 Intf Slts</t>
  </si>
  <si>
    <r>
      <t>JC106B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JC106BR</t>
    </r>
  </si>
  <si>
    <r>
      <t>JG303B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JG303BR</t>
    </r>
  </si>
  <si>
    <t>HPE InfiniBand EDR/Ethernet 1-port Adapter</t>
  </si>
  <si>
    <t>825110-B21</t>
  </si>
  <si>
    <t>HP 7500 1.2T Fabric IRF-only MPU</t>
  </si>
  <si>
    <r>
      <t>JH207A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JH207AR</t>
    </r>
  </si>
  <si>
    <t>HP 5130-48G-2SFP+-2XGT EI Switch</t>
  </si>
  <si>
    <r>
      <t>JG939A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JG939AR</t>
    </r>
  </si>
  <si>
    <t>HPE Router Processing Modules</t>
  </si>
  <si>
    <r>
      <t>JH075A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JH075AR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JH179AR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JH188A</t>
    </r>
  </si>
  <si>
    <r>
      <t>JH178A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JH178AR</t>
    </r>
  </si>
  <si>
    <t>HP 5930 24p Conv Port and 2p QSFP+ Mod</t>
  </si>
  <si>
    <r>
      <t>JH184A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JH184AR</t>
    </r>
  </si>
  <si>
    <t>HP C-series Switch SFP+ Transceivers</t>
  </si>
  <si>
    <r>
      <t>C8S72A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C8S72AR</t>
    </r>
  </si>
  <si>
    <r>
      <t>M0T33SB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M0T34SB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M0T35SB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M0T36SB</t>
    </r>
  </si>
  <si>
    <t>HPE InfiniBand EDR/Ethernet 2-port Adapter</t>
  </si>
  <si>
    <t>825111-B21</t>
  </si>
  <si>
    <t>HP 5820X-24XG-SFP+ Switch</t>
  </si>
  <si>
    <r>
      <t>JC102B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JC102BR</t>
    </r>
  </si>
  <si>
    <t>HP HSR6800 16-p GbE SFP HIM Mod</t>
  </si>
  <si>
    <r>
      <t>JH142A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JH142AR</t>
    </r>
  </si>
  <si>
    <t>HP 5130-24G-PoE+-2SFP+-2XGT (370W) EI Switch</t>
  </si>
  <si>
    <r>
      <t>JG940A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JG940AR</t>
    </r>
  </si>
  <si>
    <t>HP 5800-24G-SFP Switch w 1 Intf Slt</t>
  </si>
  <si>
    <r>
      <t>JC103B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JC103BR</t>
    </r>
  </si>
  <si>
    <t>HP 5820X-14XG-SFP+ TAA Switch w 2 Slots</t>
  </si>
  <si>
    <t>JG259B</t>
  </si>
  <si>
    <t>HP 5130-24G-2SFP+-2XGT EI Switch</t>
  </si>
  <si>
    <r>
      <t>JG938A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JG938AR</t>
    </r>
  </si>
  <si>
    <t>HP X142 40G QSFP+ LC LR4 SM Transceiver</t>
  </si>
  <si>
    <r>
      <t>JH232A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JH232AR</t>
    </r>
  </si>
  <si>
    <t>HP X142 40G QSFP+ MPO SR4 Transceiver</t>
  </si>
  <si>
    <r>
      <t>JH231A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JH231AR</t>
    </r>
  </si>
  <si>
    <t>HP X142 40G QSFP+ MPO eSR4 300M XCVR</t>
  </si>
  <si>
    <r>
      <t>JH233A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JH233AR</t>
    </r>
  </si>
  <si>
    <t>C8S73A</t>
  </si>
  <si>
    <t>HP 1420 Switch Series</t>
  </si>
  <si>
    <r>
      <t>JH016A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JH016AR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JH017A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JH017AR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JH018A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JH018AR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JH019A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JH019AR</t>
    </r>
  </si>
  <si>
    <t>HP BLc 40G QSFP+ MPO SR4 100m 4x10 Opt</t>
  </si>
  <si>
    <t>805755-B21</t>
  </si>
  <si>
    <t>HP X242 40G QSFP+ to QSFP+ 5m DAC Cable</t>
  </si>
  <si>
    <r>
      <t>JH236A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JH236AR</t>
    </r>
  </si>
  <si>
    <t>HP 5406R 44GT PoE+ / 4SFP+ v3 zl2 Swch</t>
  </si>
  <si>
    <r>
      <t>JL003A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JL003AR</t>
    </r>
  </si>
  <si>
    <t>HP 2p 40GbE QSFP+ v3 zl2 Mod</t>
  </si>
  <si>
    <r>
      <t>J9996A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J9996AR</t>
    </r>
  </si>
  <si>
    <t>HP 5412R 92GT PoE+ / 4SFP+ v3 zl2 Swch</t>
  </si>
  <si>
    <r>
      <t>JL001A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JL001AR</t>
    </r>
  </si>
  <si>
    <t>HP 5406R 16SFP+ v3 zl2 Swch</t>
  </si>
  <si>
    <r>
      <t>JL095A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JL095AR</t>
    </r>
  </si>
  <si>
    <t>HP 20p PoE+ / 1p 40GbE QSFP+ v3 zl2 Mod</t>
  </si>
  <si>
    <r>
      <t>J9992A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J9992AR</t>
    </r>
  </si>
  <si>
    <t>HP X242 40G QSFP+ to QSFP+ 3m DAC Cable</t>
  </si>
  <si>
    <r>
      <t>JH235A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JH235AR</t>
    </r>
  </si>
  <si>
    <t>HP X242 40G QSFP+ to QSFP+ 1m DAC Cable</t>
  </si>
  <si>
    <r>
      <t>JH234A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JH234AR</t>
    </r>
  </si>
  <si>
    <t>HP 24p 1GbE SFP v3 zl2 Mod</t>
  </si>
  <si>
    <r>
      <t>J9988A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J9988AR</t>
    </r>
  </si>
  <si>
    <r>
      <t>J9989A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J9989AR</t>
    </r>
  </si>
  <si>
    <t>HPE FLexNetwork MSR95x Router Series</t>
  </si>
  <si>
    <r>
      <t>JH296A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JH296AR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JH297A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JH297AR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JH298A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JH298AR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JH299A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JH299AR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JH316A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JH373A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JH373AR</t>
    </r>
  </si>
  <si>
    <t>HPE X130 10G SFP+ LC LR (US) Transceiver</t>
  </si>
  <si>
    <t>JL242A</t>
  </si>
  <si>
    <t>HPE 5130 48G PoE+ 4SFP+ 1-slot HI Switch</t>
  </si>
  <si>
    <r>
      <t>JH326A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JH326AR</t>
    </r>
  </si>
  <si>
    <t>HPE QSFP+ Direct Attach Cables</t>
  </si>
  <si>
    <r>
      <t>JL245A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JL246A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JL247A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JL248A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JL293A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JL293AR</t>
    </r>
  </si>
  <si>
    <t>HPE 5130 24G PoE+ 4SFP+ 1-slot HI Switch</t>
  </si>
  <si>
    <r>
      <t>JH325A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JH325AR</t>
    </r>
  </si>
  <si>
    <t>HPE X240 10G SFP+ SFP+ 3m (US) DAC Cbl</t>
  </si>
  <si>
    <t>JL244A</t>
  </si>
  <si>
    <t>HPE X240 10G SFP+ SFP+ 1.2m (US) DAC Cbl</t>
  </si>
  <si>
    <t>JL243A</t>
  </si>
  <si>
    <t>HPE 5510 24G PoE+ 4SFP+ HI Swch</t>
  </si>
  <si>
    <r>
      <t>JH147A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JH147AR</t>
    </r>
  </si>
  <si>
    <t>HPE X130 10G SFP+ LC SR (US) Transceiver</t>
  </si>
  <si>
    <t>JL241A</t>
  </si>
  <si>
    <t>HPE X120 1G SFP LC SX (US) Transceiver</t>
  </si>
  <si>
    <t>JL240A</t>
  </si>
  <si>
    <t>HPE 5510 48G PoE+ 4SFP+ HI Swch</t>
  </si>
  <si>
    <r>
      <t>JH148A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JH148AR</t>
    </r>
  </si>
  <si>
    <t>HP A3610-24 with 2 GigT and 2 SFP Ports</t>
  </si>
  <si>
    <r>
      <t>JD337A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JD337AR</t>
    </r>
  </si>
  <si>
    <t>HP A3610-24-SFP Switch</t>
  </si>
  <si>
    <r>
      <t>JD338A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JD338AR</t>
    </r>
  </si>
  <si>
    <t>HP 48-Port GbE SFP A7500 Module</t>
  </si>
  <si>
    <r>
      <t>JD211B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JD211BR</t>
    </r>
  </si>
  <si>
    <t>HP 48-Port GbE SFP Enh A7500 Module</t>
  </si>
  <si>
    <r>
      <t>JD221A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JD221AR</t>
    </r>
  </si>
  <si>
    <r>
      <t>JD237A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JD237AR</t>
    </r>
  </si>
  <si>
    <t>HPE ProLiant InfiniBand Cables and Brackets</t>
  </si>
  <si>
    <t>834972-B26</t>
  </si>
  <si>
    <t>834972-B24</t>
  </si>
  <si>
    <t>834973-B27</t>
  </si>
  <si>
    <t>HPE AL 6900 48G 4X 2Q O AC FB Swch</t>
  </si>
  <si>
    <t>JL223A</t>
  </si>
  <si>
    <t>834972-B25</t>
  </si>
  <si>
    <t>834973-B22</t>
  </si>
  <si>
    <t>834972-B23</t>
  </si>
  <si>
    <t>834972-B27</t>
  </si>
  <si>
    <t>HP 10500 48-port GbE SFP SE Module</t>
  </si>
  <si>
    <r>
      <t>JC619A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JC619AR</t>
    </r>
  </si>
  <si>
    <t>HP 10500 48-port GbE SFP EA Module</t>
  </si>
  <si>
    <r>
      <t>JC622A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JC622AR</t>
    </r>
  </si>
  <si>
    <t>HP 10500 48-port GbE SFP EA TAA Module</t>
  </si>
  <si>
    <t>JG381A</t>
  </si>
  <si>
    <t>HP 10500 48-port GbE SFP EB Module</t>
  </si>
  <si>
    <r>
      <t>JC625A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JC625AR</t>
    </r>
  </si>
  <si>
    <t>HP 10500 48-port GbE SFP EB TAA Module</t>
  </si>
  <si>
    <t>JG384A</t>
  </si>
  <si>
    <t>834972-B22</t>
  </si>
  <si>
    <t>834973-B23</t>
  </si>
  <si>
    <t>834972-B28</t>
  </si>
  <si>
    <t>834973-B26</t>
  </si>
  <si>
    <t>834973-B21</t>
  </si>
  <si>
    <t>834973-B25</t>
  </si>
  <si>
    <t>HPE 1.5M IB EDR QSFP Copper Cbl</t>
  </si>
  <si>
    <t>834973-B24</t>
  </si>
  <si>
    <t>HP 10500 4-port 40GbE QSFP+ SF Module</t>
  </si>
  <si>
    <r>
      <t>JC757A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JC757AR</t>
    </r>
  </si>
  <si>
    <t>HP 10500 4-port 40GbE QSFP+ SF TAA Mod</t>
  </si>
  <si>
    <t>JG346A</t>
  </si>
  <si>
    <t>HP 10500 16p GbE SFP/8p GbE Cmbo SE Mod</t>
  </si>
  <si>
    <r>
      <t>JC763A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JC763AR</t>
    </r>
  </si>
  <si>
    <r>
      <t>JG392A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JG392AR</t>
    </r>
  </si>
  <si>
    <t>HP 10500 8p 40GbE QSFP+ SF TAA Module</t>
  </si>
  <si>
    <t>JG393A</t>
  </si>
  <si>
    <t>834972-B21</t>
  </si>
  <si>
    <t>HPE 8/24 SAN Switch</t>
  </si>
  <si>
    <t>QR552SB</t>
  </si>
  <si>
    <t>Aruba 3810M 1QSFP+ 40GbE Module</t>
  </si>
  <si>
    <r>
      <t>JL078A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JL078AR</t>
    </r>
  </si>
  <si>
    <t>HPE 5130 48G 4SFP+ 1-slot HI Switch</t>
  </si>
  <si>
    <r>
      <t>JH324A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JH324AR</t>
    </r>
  </si>
  <si>
    <t>HPE 5510 24G 4SFP+ HI Swch</t>
  </si>
  <si>
    <r>
      <t>JH145A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JH145AR</t>
    </r>
  </si>
  <si>
    <t>HPE 5510 48G 4SFP+ HI Swch</t>
  </si>
  <si>
    <r>
      <t>JH146A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JH146AR</t>
    </r>
  </si>
  <si>
    <t>HPE 5510 2-port QSFP+ Module</t>
  </si>
  <si>
    <r>
      <t>JH155A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JH155AR</t>
    </r>
  </si>
  <si>
    <t>Aruba 3810M 2QSFP+ 40GbE Module</t>
  </si>
  <si>
    <r>
      <t>JL079A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JL079AR</t>
    </r>
  </si>
  <si>
    <t>Aruba 3810M 16SFP+ 2-slot Switch</t>
  </si>
  <si>
    <r>
      <t>JL075A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JL075AR</t>
    </r>
  </si>
  <si>
    <t>HPE 5130 24G 4SFP+ 1-slot HI Switch</t>
  </si>
  <si>
    <r>
      <t>JH323A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JH323AR</t>
    </r>
  </si>
  <si>
    <t>Aruba 3810M 4SFP+ Module</t>
  </si>
  <si>
    <r>
      <t>JL083A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JL083AR</t>
    </r>
  </si>
  <si>
    <t>HPE 5510 24G SFP 4SFP+ HI Swch</t>
  </si>
  <si>
    <r>
      <t>JH149A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JH149AR</t>
    </r>
  </si>
  <si>
    <t>HPE Apollo f8000 Rack</t>
  </si>
  <si>
    <t>830223-B21</t>
  </si>
  <si>
    <t>HPE FF 5900 48XG 4Q SFF Switch</t>
  </si>
  <si>
    <t>JH337A</t>
  </si>
  <si>
    <t>HPE FlexFabric 5950 Switch Series</t>
  </si>
  <si>
    <r>
      <t>JH321A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JH321AR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JH402A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JH402AR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JH404A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JH404AR</t>
    </r>
  </si>
  <si>
    <t>HPE X140 40G QSFP+ LC BiDi 100m MM XCVR</t>
  </si>
  <si>
    <r>
      <t>JL251A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JL251AR</t>
    </r>
  </si>
  <si>
    <t>HP A5500-24G-SFP EI Switch</t>
  </si>
  <si>
    <r>
      <t>JD374A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JD374AC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JD374AR</t>
    </r>
  </si>
  <si>
    <t>HP 5500-24G-SFP EI TAA Switch with 2 Slots</t>
  </si>
  <si>
    <r>
      <t>JG249A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JG249AC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JG249AR</t>
    </r>
  </si>
  <si>
    <t>HP ConvergedSystem Switches</t>
  </si>
  <si>
    <r>
      <t>H6Y20A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H6Y20AR</t>
    </r>
  </si>
  <si>
    <t>Aruba SFP RJ45 Transceivers</t>
  </si>
  <si>
    <r>
      <t>JW089A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JW089AR</t>
    </r>
  </si>
  <si>
    <r>
      <t>JW087A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JW087AR</t>
    </r>
  </si>
  <si>
    <t>Aruba SFP+ Direct Attach Cable</t>
  </si>
  <si>
    <r>
      <t>JW101A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JW101AR</t>
    </r>
  </si>
  <si>
    <t>Aruba 3000 Series Mobility Controllers</t>
  </si>
  <si>
    <r>
      <t>JW720A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JW721A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JW722A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JW723A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JW725A</t>
    </r>
  </si>
  <si>
    <r>
      <t>JW103A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JW103AR</t>
    </r>
  </si>
  <si>
    <t>Aruba 7000 Series Cloud Services Controllers</t>
  </si>
  <si>
    <r>
      <t>JW686A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JW686AR</t>
    </r>
  </si>
  <si>
    <t>Aruba S2500 Series Switches</t>
  </si>
  <si>
    <t>JW669A</t>
  </si>
  <si>
    <t>Aruba Wireless Connectivity Modules</t>
  </si>
  <si>
    <t>JW095A</t>
  </si>
  <si>
    <t>JW104A</t>
  </si>
  <si>
    <t>JW670A</t>
  </si>
  <si>
    <t>Aruba SFP EX Transceivers</t>
  </si>
  <si>
    <r>
      <t>JW149A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JW149AR</t>
    </r>
  </si>
  <si>
    <t>Aruba SFP ZX Transceivers</t>
  </si>
  <si>
    <t>JW150A</t>
  </si>
  <si>
    <t>JW668A</t>
  </si>
  <si>
    <r>
      <t>JW717A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JW718A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JW719A</t>
    </r>
  </si>
  <si>
    <r>
      <t>JW100A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JW100AR</t>
    </r>
  </si>
  <si>
    <r>
      <t>JW726A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JW727A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JW728A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JW729A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JW731A</t>
    </r>
  </si>
  <si>
    <t>Aruba SFP SX Transceivers</t>
  </si>
  <si>
    <r>
      <t>JW088A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JW088AR</t>
    </r>
  </si>
  <si>
    <t>Aruba S1500 Series Switches</t>
  </si>
  <si>
    <r>
      <t>JW671A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JW671AR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JW672A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JW673A</t>
    </r>
  </si>
  <si>
    <r>
      <t>JW102A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JW102AR</t>
    </r>
  </si>
  <si>
    <r>
      <t>JW714A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JW715A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JW716A</t>
    </r>
  </si>
  <si>
    <r>
      <t>QW923A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QW923AR</t>
    </r>
  </si>
  <si>
    <t>HPE AL 6960 32Q28 AC FB Swch</t>
  </si>
  <si>
    <t>JL279A</t>
  </si>
  <si>
    <t>HPE AL 6960 32Q28 AC BF Swch</t>
  </si>
  <si>
    <t>JL280A</t>
  </si>
  <si>
    <t>HPE CL5200 G3 SFP+ Svr</t>
  </si>
  <si>
    <t>860256-B21</t>
  </si>
  <si>
    <t>HPE CL Eth 40G 2P Nsci OCP Mez Mel Kit</t>
  </si>
  <si>
    <t>847934-B21</t>
  </si>
  <si>
    <t>HPE OfficeConnect 1950 Switch Series</t>
  </si>
  <si>
    <r>
      <t>JH295A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JH295AR</t>
    </r>
  </si>
  <si>
    <t>HP BLc Virtual Connect 1Gb RJ-45 Small Form Factor</t>
  </si>
  <si>
    <r>
      <t>453154-B21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453154R-B21</t>
    </r>
  </si>
  <si>
    <t>HPE X140 40G QSFP+ LC LR4L 2km SM XCVR</t>
  </si>
  <si>
    <r>
      <t>JL286A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JL286AR</t>
    </r>
  </si>
  <si>
    <t>HPE X130 10G SFP+ LC LH80 tunable XCVR</t>
  </si>
  <si>
    <r>
      <t>JL250A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JL250AR</t>
    </r>
  </si>
  <si>
    <t>HPE 12900E 48p 40GbE QSFP+ HB Mod</t>
  </si>
  <si>
    <r>
      <t>JH359A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JH359AR</t>
    </r>
  </si>
  <si>
    <t>HPE 12900E 36p 100GbE QSFP28 HB Mod</t>
  </si>
  <si>
    <r>
      <t>JH357A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JH357AR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JG960A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JG960AR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JG961A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JG961AR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JG962A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JG962AR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JG963A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JG963AR</t>
    </r>
  </si>
  <si>
    <t>Intel Omni-Path Cables</t>
  </si>
  <si>
    <t>830024-B24</t>
  </si>
  <si>
    <t>830024-B25</t>
  </si>
  <si>
    <t>830024-B22</t>
  </si>
  <si>
    <t>830024-B23</t>
  </si>
  <si>
    <t>830025-B27</t>
  </si>
  <si>
    <t>830025-B25</t>
  </si>
  <si>
    <t>830025-B24</t>
  </si>
  <si>
    <t>830025-B26</t>
  </si>
  <si>
    <t>830024-B21</t>
  </si>
  <si>
    <t>830025-B23</t>
  </si>
  <si>
    <t>830025-B28</t>
  </si>
  <si>
    <t>830025-B22</t>
  </si>
  <si>
    <t>830025-B21</t>
  </si>
  <si>
    <t>HPE Eth 10/25Gb 2P 640FLR-SFP28 Adptr</t>
  </si>
  <si>
    <t>817749-B21</t>
  </si>
  <si>
    <t>HPE Ethernet 25Gb 2-port 640 SFP28 Adapter</t>
  </si>
  <si>
    <t>817753-B21</t>
  </si>
  <si>
    <r>
      <t>H7B79A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H7B79AR</t>
    </r>
  </si>
  <si>
    <t>HPE 40Gb QSFP+ Bidirectional Transceiver</t>
  </si>
  <si>
    <t>841716-B21</t>
  </si>
  <si>
    <t>HPE CL5200SFP+ Mod-0 Svr</t>
  </si>
  <si>
    <t>860257-B21</t>
  </si>
  <si>
    <t>HPE CL 1P 40G QSFP28 CX4 ETH-OCP Kit</t>
  </si>
  <si>
    <t>851283-B21</t>
  </si>
  <si>
    <t>HPE X2A0 100G QSFP28 7m AOC Cable</t>
  </si>
  <si>
    <r>
      <t>JL276A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JL276AR</t>
    </r>
  </si>
  <si>
    <t>HPE X2A0 100G QSFP28 20m AOC Cable</t>
  </si>
  <si>
    <r>
      <t>JL278A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JL278AR</t>
    </r>
  </si>
  <si>
    <t>Aruba 2930F 24G PoE+ 4SFP+ T Swch</t>
  </si>
  <si>
    <r>
      <t>JL263A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JL263AR</t>
    </r>
  </si>
  <si>
    <t>HPE X2A0 40G QSFP+ 20m AOC Cable</t>
  </si>
  <si>
    <r>
      <t>JL289A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JL289AR</t>
    </r>
  </si>
  <si>
    <t>Aruba 2930F 24G 4SFP+ Switch</t>
  </si>
  <si>
    <r>
      <t>JL253A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JL253AR</t>
    </r>
  </si>
  <si>
    <t>Aruba 2930F 8G PoE+ 2SFP+ Swch</t>
  </si>
  <si>
    <r>
      <t>JL258A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JL258AR</t>
    </r>
  </si>
  <si>
    <t>HPE X2A0 10G SFP+ 20m AOC Cable</t>
  </si>
  <si>
    <r>
      <t>JL292A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JL292AR</t>
    </r>
  </si>
  <si>
    <t>HPE AL 6921 48SFP+ 6Q O AC BF Swch</t>
  </si>
  <si>
    <t>JL318A</t>
  </si>
  <si>
    <t>HPE X240 100G QSFP28 3m DAC Cable</t>
  </si>
  <si>
    <r>
      <t>JL272A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JL272AR</t>
    </r>
  </si>
  <si>
    <t>Aruba 2930F 48G PoE+ 4SFP Swch</t>
  </si>
  <si>
    <r>
      <t>JL262A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JL262AR</t>
    </r>
  </si>
  <si>
    <t>Aruba 2930F 48G PoE+ 4SFP+ T Swch</t>
  </si>
  <si>
    <r>
      <t>JL264A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JL264AR</t>
    </r>
  </si>
  <si>
    <t>HPE X150 100G QSFP28 SR4 100m MM XCVR</t>
  </si>
  <si>
    <r>
      <t>JL274A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JL274AR</t>
    </r>
  </si>
  <si>
    <t>HPE X2A0 100G QSFP28 10m AOC Cable</t>
  </si>
  <si>
    <r>
      <t>JL277A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JL277AR</t>
    </r>
  </si>
  <si>
    <t>HPE X2A0 10G SFP+ 10m AOC Cable</t>
  </si>
  <si>
    <r>
      <t>JL291A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JL291AR</t>
    </r>
  </si>
  <si>
    <t>HPE AL 6941 32Q O AC BF Swch</t>
  </si>
  <si>
    <t>JL314A</t>
  </si>
  <si>
    <t>HPE AL 6921 48SFP+ 6Q O AC FB Swch</t>
  </si>
  <si>
    <t>JL317A</t>
  </si>
  <si>
    <t>HPE AL 6941 32Q O AC FB Swch</t>
  </si>
  <si>
    <t>JL313A</t>
  </si>
  <si>
    <t>Aruba 2930F 48G 4SFP+ Switch</t>
  </si>
  <si>
    <r>
      <t>JL254A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JL254AR</t>
    </r>
  </si>
  <si>
    <t>Aruba 2930F 24G PoE+ 4SFP+ Switch</t>
  </si>
  <si>
    <r>
      <t>JL255A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JL255AR</t>
    </r>
  </si>
  <si>
    <t>Aruba 2930F 24G PoE+ 4SFP Swch</t>
  </si>
  <si>
    <r>
      <t>JL261A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JL261AR</t>
    </r>
  </si>
  <si>
    <t>HPE AL 6921 48XGT 6Q O AC FB Swch</t>
  </si>
  <si>
    <t>JL315A</t>
  </si>
  <si>
    <t>HPE X2A0 40G QSFP+ 10m AOC Cable</t>
  </si>
  <si>
    <r>
      <t>JL288A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JL288AR</t>
    </r>
  </si>
  <si>
    <t>HPE X150 100G QSFP28 LC LR4 10km SM XCVR</t>
  </si>
  <si>
    <r>
      <t>JL275A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JL275AR</t>
    </r>
  </si>
  <si>
    <t>HPE X240 100G QSFP28 1m DAC Cable</t>
  </si>
  <si>
    <r>
      <t>JL271A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JL271AR</t>
    </r>
  </si>
  <si>
    <t>Aruba 2930F 48G 4SFP Swch</t>
  </si>
  <si>
    <r>
      <t>JL260A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JL260AR</t>
    </r>
  </si>
  <si>
    <t>HPE AL 6921 48XGT 6Q O AC BF Swch</t>
  </si>
  <si>
    <t>JL316A</t>
  </si>
  <si>
    <t>HPE X2A0 40G QSFP+ 7m AOC Cable</t>
  </si>
  <si>
    <r>
      <t>JL287A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JL287AR</t>
    </r>
  </si>
  <si>
    <t>HPE X2A0 10G SFP+ 7m AOC Cable</t>
  </si>
  <si>
    <r>
      <t>JL290A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JL290AR</t>
    </r>
  </si>
  <si>
    <t>Aruba 2930F 24G 4SFP Swch</t>
  </si>
  <si>
    <r>
      <t>JL259A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JL259AR</t>
    </r>
  </si>
  <si>
    <t>Aruba 2930F 48G PoE+ 4SFP+ Swch</t>
  </si>
  <si>
    <r>
      <t>JL256A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JL256AR</t>
    </r>
  </si>
  <si>
    <t>HPE DL580 Gen9 E7-48xx/88xx v4 Series Server Family</t>
  </si>
  <si>
    <r>
      <t>816814-291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816814-B21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816815-291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816815-B21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816816-291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816816-B21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816817-291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816817-B21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816818-AA1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816819-AA1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816820-AA1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816821-S01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816822-S01</t>
    </r>
  </si>
  <si>
    <t>Intel Omni-Path Switch Accessories</t>
  </si>
  <si>
    <t>829915-B21</t>
  </si>
  <si>
    <t>847381-B21</t>
  </si>
  <si>
    <t>Intel Omni-Path Director Switches</t>
  </si>
  <si>
    <t>829913-B21</t>
  </si>
  <si>
    <t>HPE Ethernet 25Gb 1-port 620QSFP28 Adapter</t>
  </si>
  <si>
    <t>817762-B21</t>
  </si>
  <si>
    <t>HPE FlexFabric 5940 Switch Series</t>
  </si>
  <si>
    <r>
      <t>JH390A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JH398AR</t>
    </r>
  </si>
  <si>
    <t>829912-B21</t>
  </si>
  <si>
    <t>HPE X240 QSFP28 4xSFP28 1m Direct Attach Copper Cable</t>
  </si>
  <si>
    <r>
      <t>JL282A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JL282AR</t>
    </r>
  </si>
  <si>
    <t>HPE QSFP28 and SFP28 Direct Attach Cables</t>
  </si>
  <si>
    <r>
      <t>JL284A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JL284AR</t>
    </r>
  </si>
  <si>
    <t>HPE X240 QSFP28 4xSFP28 3m Direct Attach Copper Ca</t>
  </si>
  <si>
    <r>
      <t>JL283A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JL283AR</t>
    </r>
  </si>
  <si>
    <t>HPE X240 100G QSFP28 to QSFP28 5m Direct Attach Co</t>
  </si>
  <si>
    <r>
      <t>JL273A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JL273AR</t>
    </r>
  </si>
  <si>
    <t>SFP-LX 1000BASE-LX LC Connector SFP XCVR</t>
  </si>
  <si>
    <t>JX486A</t>
  </si>
  <si>
    <r>
      <t>JX207A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JX208A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JX209A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JX210A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JX211A</t>
    </r>
  </si>
  <si>
    <t>JX203A</t>
  </si>
  <si>
    <t>JX201A</t>
  </si>
  <si>
    <r>
      <t>JX887A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JX888A</t>
    </r>
  </si>
  <si>
    <t>JX202A</t>
  </si>
  <si>
    <t>JX901A</t>
  </si>
  <si>
    <t>SPP-TX 1000BASE-T RJ45 Cnctr SFP XCVR</t>
  </si>
  <si>
    <t>JX488A</t>
  </si>
  <si>
    <t>SFP-SX 1000BASE-SX LC Connector SFP XCVR</t>
  </si>
  <si>
    <t>JX487A</t>
  </si>
  <si>
    <r>
      <t>JX489A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JX490A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JX493A</t>
    </r>
  </si>
  <si>
    <t>HP 384 Gbps A7500 Fab Mod w/12 SFP Ports</t>
  </si>
  <si>
    <r>
      <t>JD224A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JD224AR</t>
    </r>
  </si>
  <si>
    <t>HPE StoreFabric Switch SFP+ Transceivers</t>
  </si>
  <si>
    <r>
      <t>P9H30A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P9H30AR</t>
    </r>
  </si>
  <si>
    <t>Cisco MDS 9xxx SFP Transceiver</t>
  </si>
  <si>
    <r>
      <t>AG853A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AG853AR</t>
    </r>
  </si>
  <si>
    <t>HPE X140 40G QSFP+ LC ER4 40km SM Transceiver</t>
  </si>
  <si>
    <t>JL306A</t>
  </si>
  <si>
    <r>
      <t>JY278A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JY280A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JY283A</t>
    </r>
  </si>
  <si>
    <r>
      <t>JY147A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JY149A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JY150A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JY151A</t>
    </r>
  </si>
  <si>
    <r>
      <t>JY284A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JY285A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JY286A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JY287A</t>
    </r>
  </si>
  <si>
    <t>Aruba 3600 (RW) Mobility Cntrlr</t>
  </si>
  <si>
    <r>
      <t>JY152A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JY153A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JY154A</t>
    </r>
  </si>
  <si>
    <t>HPE SFP28 Transceivers</t>
  </si>
  <si>
    <t>845398-B21</t>
  </si>
  <si>
    <t>Aruba 2540 48G 4SFP+ Switch</t>
  </si>
  <si>
    <r>
      <t>JL355A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JL355AR</t>
    </r>
  </si>
  <si>
    <t>HPE 100G Direct Attach Copper Cables</t>
  </si>
  <si>
    <t>845406-B21</t>
  </si>
  <si>
    <t>HPE 25G Direct Attach Copper Cables</t>
  </si>
  <si>
    <t>844471-B21</t>
  </si>
  <si>
    <t>845418-B21</t>
  </si>
  <si>
    <t>845416-B21</t>
  </si>
  <si>
    <t>Aruba 2540 24G 4SFP+ Switch</t>
  </si>
  <si>
    <r>
      <t>JL354A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JL354AR</t>
    </r>
  </si>
  <si>
    <t>844477-B21</t>
  </si>
  <si>
    <t>845402-B21</t>
  </si>
  <si>
    <t>845404-B21</t>
  </si>
  <si>
    <t>Aruba 2540 48G PoE+ 4SFP+ Switch</t>
  </si>
  <si>
    <r>
      <t>JL357A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JL357AR</t>
    </r>
  </si>
  <si>
    <t>845408-B21</t>
  </si>
  <si>
    <t>HPE 100Gb Intel Omni-Path Adapters</t>
  </si>
  <si>
    <t>829335-B21</t>
  </si>
  <si>
    <t>844480-B21</t>
  </si>
  <si>
    <t>HPE QSFP28 Transceivers</t>
  </si>
  <si>
    <t>845966-B21</t>
  </si>
  <si>
    <t>HPE 25Gb SFP28 to SFP28 1m DAC</t>
  </si>
  <si>
    <t>844474-B21</t>
  </si>
  <si>
    <t>Aruba 2540 24G PoE+ 4SFP+ Switch</t>
  </si>
  <si>
    <r>
      <t>JL356A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JL356AR</t>
    </r>
  </si>
  <si>
    <t>8Gb Short Wave FC SFP+ 1 Pack</t>
  </si>
  <si>
    <r>
      <t>AJ718A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AJ718AR</t>
    </r>
  </si>
  <si>
    <r>
      <t>N9X01A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N9X01AR</t>
    </r>
  </si>
  <si>
    <r>
      <t>N9X02A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N9X02AR</t>
    </r>
  </si>
  <si>
    <t>829334-B21</t>
  </si>
  <si>
    <t>OAW-S3-0-2X10G 10xSFP/2xXFP w/128 AP Mod</t>
  </si>
  <si>
    <t>JY552A</t>
  </si>
  <si>
    <t>Aruba M3MK1 10xSFP/2xXFP Module</t>
  </si>
  <si>
    <r>
      <t>JY265A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JY266A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JY267A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JY268A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JY269A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JY270A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JY271A</t>
    </r>
  </si>
  <si>
    <t>HPE FlexNetwork 10500 12-port 40GbE QSFP28 M2SG Mo</t>
  </si>
  <si>
    <t>JH434A</t>
  </si>
  <si>
    <t>HPE FlexFabric 5950 16-port QSFP+ Module</t>
  </si>
  <si>
    <r>
      <t>JH405A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JH405AR</t>
    </r>
  </si>
  <si>
    <t>HPE FlexFabric 5940 2-port QSFP+ and 2-port QSFP28</t>
  </si>
  <si>
    <r>
      <t>JH409A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JH409AR</t>
    </r>
  </si>
  <si>
    <t>HPE FlexFabric 5950 8-port QSFP28 Module</t>
  </si>
  <si>
    <r>
      <t>JH406A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JH406AR</t>
    </r>
  </si>
  <si>
    <t>HPE FlexFabric 5950 24-port SFP28 2-port QSFP28 Mo</t>
  </si>
  <si>
    <r>
      <t>JH450A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JH450AR</t>
    </r>
  </si>
  <si>
    <t>HPE X240 25G SFP28 to SFP28 3m Direct Attach Coppe</t>
  </si>
  <si>
    <r>
      <t>JL295A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JL295AR</t>
    </r>
  </si>
  <si>
    <t>HPE 5900CP 48XG 4QSFP+ TAA Swch</t>
  </si>
  <si>
    <t>JH036A</t>
  </si>
  <si>
    <t>HPE X240 25G SFP28 to SFP28 1m Direct Attach Coppe</t>
  </si>
  <si>
    <r>
      <t>JL294A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JL294AR</t>
    </r>
  </si>
  <si>
    <t>HPE X240 25G SFP28 to SFP28 5m Direct Attach Coppe</t>
  </si>
  <si>
    <t>JL296A</t>
  </si>
  <si>
    <t>HPE 16-Port SFP A5800 Module</t>
  </si>
  <si>
    <r>
      <t>JC095A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JC095AR</t>
    </r>
  </si>
  <si>
    <r>
      <t>JW678A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JW678AR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JW679AR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JW702AR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JW703A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JW703AR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JW704A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JW705A</t>
    </r>
  </si>
  <si>
    <r>
      <t>JW682A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JW706A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JW707A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JW707AR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JW708A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JW709A</t>
    </r>
  </si>
  <si>
    <r>
      <t>JW687A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JW689AR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JW710AR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JW712A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JW713A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JW774AR</t>
    </r>
  </si>
  <si>
    <t>HPE ConvergedSystem Switches</t>
  </si>
  <si>
    <r>
      <t>P9H82A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P9H82AR</t>
    </r>
  </si>
  <si>
    <t>AJ929A</t>
  </si>
  <si>
    <r>
      <t>P9H79A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P9H79AR</t>
    </r>
  </si>
  <si>
    <t>HPE B-series Switch QSFP Transceiver</t>
  </si>
  <si>
    <r>
      <t>Q0U91A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Q0U91AR</t>
    </r>
  </si>
  <si>
    <t>HP X240 40G QSFP+ QSFP+ 1.0m (3.2ft) long DAC Cable</t>
  </si>
  <si>
    <r>
      <t>JG326A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JG326AR</t>
    </r>
  </si>
  <si>
    <t>HP X240 40G QSFP+ QSFP+ 3.0m (9.8ft) long DAC Cable</t>
  </si>
  <si>
    <r>
      <t>JG327A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JG327AR</t>
    </r>
  </si>
  <si>
    <t>HP X240 40G QSFP+ QSFP+ 5.0m (16.4ft) long DAC Cable</t>
  </si>
  <si>
    <r>
      <t>JG328A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JG328AR</t>
    </r>
  </si>
  <si>
    <t>HP X240 QSFP+ 4x10G SFP+ 1.0m (3.2ft) long DAC Cable</t>
  </si>
  <si>
    <r>
      <t>JG329A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JG329AR</t>
    </r>
  </si>
  <si>
    <t>HP X240 QSFP+ 4x10G SFP+ 3.0m (9.8ft) long DAC Cable</t>
  </si>
  <si>
    <r>
      <t>JG330A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JG330AR</t>
    </r>
  </si>
  <si>
    <t>HP X240 QSFP+ 4x10G SFP+ 5.0m (16.4ft) long DAC Cable</t>
  </si>
  <si>
    <r>
      <t>JG331A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JG331AR</t>
    </r>
  </si>
  <si>
    <t>HPE B-series Switch Expansion Upgrades</t>
  </si>
  <si>
    <r>
      <t>Q0U87A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Q0U87AR</t>
    </r>
  </si>
  <si>
    <t>HPE SN8600B 8s 4x32Gb 16pk SW4 ICL XCVR</t>
  </si>
  <si>
    <r>
      <t>Q0U89A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Q0U89AR</t>
    </r>
  </si>
  <si>
    <t>HPE OfficeConnect 1920S Switch Series</t>
  </si>
  <si>
    <r>
      <t>JL380A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JL380AR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JL381A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JL381AR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JL382A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JL382AR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JL383AR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JL384AR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JL386A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JL386AR</t>
    </r>
  </si>
  <si>
    <t>HPE B-series Switch SFP+ Transceivers</t>
  </si>
  <si>
    <r>
      <t>P9H32A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P9H32AR</t>
    </r>
  </si>
  <si>
    <r>
      <t>Q0U86A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Q0U86AR</t>
    </r>
  </si>
  <si>
    <r>
      <t>JL385A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JL385AR</t>
    </r>
  </si>
  <si>
    <t>HPE StoreFabric SN6600B Fibre Channel Switch</t>
  </si>
  <si>
    <r>
      <t>Q0U54A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Q0U54AR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Q0U55AR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Q0U56A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Q0U56AR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Q0U57A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Q0U57AR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Q0U58A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Q0U58AR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Q0U59A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Q0U59AR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Q0U60A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Q0U60AR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Q0U61A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Q0U61AR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Q0U62A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Q0U62AR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Q0U63A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Q0U63AR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Q0U83A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Q0U83AR</t>
    </r>
  </si>
  <si>
    <t>HPE X150 100G QSFP28 PSM4 500m SM XCVR</t>
  </si>
  <si>
    <t>JH420A</t>
  </si>
  <si>
    <t>HPE B-series 4x16 SW QSFP Transceiver</t>
  </si>
  <si>
    <t>K2Q87A</t>
  </si>
  <si>
    <t>HPE FlexFabric 12900E 18-port 100G QSFP28/18-port</t>
  </si>
  <si>
    <r>
      <t>JH425A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JH425AR</t>
    </r>
  </si>
  <si>
    <r>
      <t>JH422A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JH422AR</t>
    </r>
  </si>
  <si>
    <t>HP X120 622M Small Form Pluggable LC LX 15km Transceiver</t>
  </si>
  <si>
    <r>
      <t>JF829A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JF829AR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JF830A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JF830AR</t>
    </r>
  </si>
  <si>
    <r>
      <t>JC494A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JC494AR</t>
    </r>
  </si>
  <si>
    <t>HP 8-Port GbE SFP HIM A6600 Module</t>
  </si>
  <si>
    <r>
      <t>JC174A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JC174AR</t>
    </r>
  </si>
  <si>
    <r>
      <t>JC171A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JC171AR</t>
    </r>
  </si>
  <si>
    <r>
      <t>E7Y68B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E7Y68BR</t>
    </r>
  </si>
  <si>
    <t>HPE SN8000B 16Gb 48p SFP Integrtd Blade</t>
  </si>
  <si>
    <r>
      <t>E7Y69B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E7Y69BR</t>
    </r>
  </si>
  <si>
    <t>HPE 2-p OC-3c/STM-1c ATM (SFP) A6600 Mod</t>
  </si>
  <si>
    <r>
      <t>JC495A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JC495AR</t>
    </r>
  </si>
  <si>
    <t>HP A6600 24-p GbE SFP Svc Agg Pltfm Mod</t>
  </si>
  <si>
    <r>
      <t>JC568A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JC568AR</t>
    </r>
  </si>
  <si>
    <t>HP X160 2.5G Small Form Pluggable LC 2km Transceiver</t>
  </si>
  <si>
    <r>
      <t>JD084A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JD084AR</t>
    </r>
  </si>
  <si>
    <t>HP X160 2.5G Small Form Pluggable LC 15km Transceiver</t>
  </si>
  <si>
    <r>
      <t>JD085A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JD085AR</t>
    </r>
  </si>
  <si>
    <t>HP A6600 2-p OC48c RPR SFP HIM Module</t>
  </si>
  <si>
    <t>JC576A</t>
  </si>
  <si>
    <t>HP X160 2.5G Small Form Pluggable LC 40km Transceiver</t>
  </si>
  <si>
    <r>
      <t>JD086A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JD086AR</t>
    </r>
  </si>
  <si>
    <t>HP X160 2.5G Small Form Pluggable LC 80km Transceiver</t>
  </si>
  <si>
    <r>
      <t>JD087A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JD087AR</t>
    </r>
  </si>
  <si>
    <r>
      <t>P9H29A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P9H29AR</t>
    </r>
  </si>
  <si>
    <t>HPE CL 1P 40G QSFP28 CX3 ETH-OCP Kit</t>
  </si>
  <si>
    <t>876788-B21</t>
  </si>
  <si>
    <t>HPE X150 100G QSFP28 CWDM4 2km SM Transceiver</t>
  </si>
  <si>
    <r>
      <t>JH673A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JH673AR</t>
    </r>
  </si>
  <si>
    <t>HPE ProLiant BL p-Class FC Adapters</t>
  </si>
  <si>
    <r>
      <t>384043-B21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384043R-B21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397577-B21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397577R-B21</t>
    </r>
  </si>
  <si>
    <t>HP FF 12900 24p 40GbE QSFP+ FE Mod</t>
  </si>
  <si>
    <r>
      <t>JH250A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JH250AR</t>
    </r>
  </si>
  <si>
    <t>HP X240 10G SFP+ SFP+ 0.65m (2.13ft) long DAC Cable</t>
  </si>
  <si>
    <r>
      <t>JD095C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JD095CR</t>
    </r>
  </si>
  <si>
    <t>HP X240 10G SFP+ SFP+ 1.2m (3.93ft) long DAC Cable</t>
  </si>
  <si>
    <r>
      <t>JD096C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JD096CR</t>
    </r>
  </si>
  <si>
    <t>HP X240 10G SFP+ SFP+ 3m (9.8ft) long DAC Cable</t>
  </si>
  <si>
    <r>
      <t>JD097C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JD097CR</t>
    </r>
  </si>
  <si>
    <t>HP X240 10G SFP+ SFP+ 55.0m (16.4ft) long DAC Cable</t>
  </si>
  <si>
    <r>
      <t>JG081C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JG081CR</t>
    </r>
  </si>
  <si>
    <t>HP X240 10G SFP+ 7m (23ft) long Direct Attach Copper Cable</t>
  </si>
  <si>
    <r>
      <t>JC784C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JC784CR</t>
    </r>
  </si>
  <si>
    <t>HP FF 12900 36p 40GbE QSFP+ FX Mod</t>
  </si>
  <si>
    <r>
      <t>JH045A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JH045AR</t>
    </r>
  </si>
  <si>
    <t>HP FF 12900 24p 40GbE QSFP+ FX Mod</t>
  </si>
  <si>
    <r>
      <t>JG889B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JG889BR</t>
    </r>
  </si>
  <si>
    <t>HP FF 12900 12p 40GbE QSFP+ FX Mod</t>
  </si>
  <si>
    <r>
      <t>JH005A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JH005AR</t>
    </r>
  </si>
  <si>
    <t>HPE FF 12900 48p GbE SFP FX Mod</t>
  </si>
  <si>
    <r>
      <t>JH241A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JH241AR</t>
    </r>
  </si>
  <si>
    <t>Aruba 3810M 48GPoE+4SFP+680W Swch</t>
  </si>
  <si>
    <t>JL428A</t>
  </si>
  <si>
    <t>Aruba 3810M 24SFP+250W Swch</t>
  </si>
  <si>
    <t>JL430A</t>
  </si>
  <si>
    <t>SGI inisar active fiber cable up to 56Gb/s QSFP 20</t>
  </si>
  <si>
    <t>Q7K35A</t>
  </si>
  <si>
    <t>HPE SGI MOD-I-10G-2P-SFP Module</t>
  </si>
  <si>
    <t>Q6D39A</t>
  </si>
  <si>
    <t>HPE 5940 32p 40G w/2 F 2 PS Swch</t>
  </si>
  <si>
    <t>JH686A</t>
  </si>
  <si>
    <t>HPE SGI 5100-16GB-4XSFP Server</t>
  </si>
  <si>
    <t>Q5Y67A</t>
  </si>
  <si>
    <t>HPE SGI 5100-8GB-4XSFP Server</t>
  </si>
  <si>
    <t>Q5Y71A</t>
  </si>
  <si>
    <t>HPE 5930 2-slot 2QSFP BF AC Bdl</t>
  </si>
  <si>
    <t>JH379A</t>
  </si>
  <si>
    <t>SGI DBRICK2-SFP Option</t>
  </si>
  <si>
    <t>Q3G70A</t>
  </si>
  <si>
    <t>SGI TRS-INTEL-LR-SFP Transceiver</t>
  </si>
  <si>
    <t>Q6P71A</t>
  </si>
  <si>
    <t>Aruba 3810M 48GPoE+4SFP+1050W Swch</t>
  </si>
  <si>
    <t>JL429A</t>
  </si>
  <si>
    <t>HPE 5930 2-slot 2QSFP FB AC Bdl</t>
  </si>
  <si>
    <t>JH378A</t>
  </si>
  <si>
    <t>SGI DBRICK2R-SFP Option</t>
  </si>
  <si>
    <t>Q3G69A</t>
  </si>
  <si>
    <t>SGI TRS-INTEL-SR-SFP Transceiver</t>
  </si>
  <si>
    <t>Q6P59A</t>
  </si>
  <si>
    <t>HP FF 12900 12-p 40GbE QSFP+ EC Mod</t>
  </si>
  <si>
    <r>
      <t>JG857A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JG857AR</t>
    </r>
  </si>
  <si>
    <t>Q2U08A</t>
  </si>
  <si>
    <t>SGI AMZ-RK-CR2-SFP-AC-T5 Rack</t>
  </si>
  <si>
    <t>Q4Z75A</t>
  </si>
  <si>
    <t>SGI MOD-LGE-10G-SFP Module</t>
  </si>
  <si>
    <t>Q3J25A</t>
  </si>
  <si>
    <t>SGI AMZ-RK-CR2-SFP-AC-5 Rack</t>
  </si>
  <si>
    <t>Q4Z73A</t>
  </si>
  <si>
    <t>SGI PCIE-IB-QDR-QSFPX2-Q Network Card</t>
  </si>
  <si>
    <t>Q3P05A</t>
  </si>
  <si>
    <t>SGI AMZ-RK-CR2-SFP-AC-T2 Rack</t>
  </si>
  <si>
    <t>Q4Z74A</t>
  </si>
  <si>
    <t>SGI LSV-20-10G-2P-SFP+ Module</t>
  </si>
  <si>
    <t>Q3S96A</t>
  </si>
  <si>
    <t>SGI TP912GR-SFP Module</t>
  </si>
  <si>
    <t>Q3R55A</t>
  </si>
  <si>
    <t>SGI S9G-INTEL-LR-SFP Transceiver</t>
  </si>
  <si>
    <t>Q3Q81A</t>
  </si>
  <si>
    <t>SGI PCIE-10G-SFP+X2-LP Network Card</t>
  </si>
  <si>
    <t>Q3P00A</t>
  </si>
  <si>
    <t>SGI TRS-LGE-SR-SFP Transceiver</t>
  </si>
  <si>
    <t>Q3J65A</t>
  </si>
  <si>
    <t>SGI XSWOPTSFP-2 Kit</t>
  </si>
  <si>
    <t>Q3R03A</t>
  </si>
  <si>
    <t>SGI AMZ-RK-CR2-SFP-EU-T2 Rack</t>
  </si>
  <si>
    <t>Q4Z77A</t>
  </si>
  <si>
    <t>SGI MOD-NX-10G-2P-SFP I/O Module</t>
  </si>
  <si>
    <t>Q3N68A</t>
  </si>
  <si>
    <t>SGI AMZ-CR2-SFP-EU-2B Server</t>
  </si>
  <si>
    <t>Q4Z28A</t>
  </si>
  <si>
    <t>SGI AMZ-RK-CR2-SFP-EU-2 Rack</t>
  </si>
  <si>
    <t>Q4Z76A</t>
  </si>
  <si>
    <t>SGI CBL-10G-SFP-DA-10M Cable</t>
  </si>
  <si>
    <t>Q3J15A</t>
  </si>
  <si>
    <t>SGI AMZ-RK-CR2-SFP-AC-2 Rack</t>
  </si>
  <si>
    <t>Q4Z72A</t>
  </si>
  <si>
    <t>SGI PCIE-IB-QDR-QSFPX1-Q Network Card</t>
  </si>
  <si>
    <t>Q3P04A</t>
  </si>
  <si>
    <t>SGI AMZ-CR2-SFP-AC-5B Server</t>
  </si>
  <si>
    <t>Q4Z27A</t>
  </si>
  <si>
    <t>SGI CBL-10G-SFP-DA-7M Cable</t>
  </si>
  <si>
    <t>Q3J16A</t>
  </si>
  <si>
    <t>HP FF 12900 48p GbE SFP+ EB Mod</t>
  </si>
  <si>
    <r>
      <t>JG855A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JG855AR</t>
    </r>
  </si>
  <si>
    <t>HP FF 12900 16p 40GbE QSFP+ EA Mod</t>
  </si>
  <si>
    <r>
      <t>JG625A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JG625AR</t>
    </r>
  </si>
  <si>
    <t>Aruba 8320 48p 10G SFP/SFP+ and 6p 40G QSFP+ with</t>
  </si>
  <si>
    <t>JL479A</t>
  </si>
  <si>
    <t>HPE FlexFabric 5800 Switch Series</t>
  </si>
  <si>
    <r>
      <t>JC099AC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JC100AC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JC104AC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JC105AC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JC692A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JC692AR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JC693A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JC693AR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JG258AR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JG316A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JG316AR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JG374A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JG374AR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JG560A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JG562A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JG563A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JG564A</t>
    </r>
  </si>
  <si>
    <t>HPE SGI PCIe-25GbE XXV710 SFP28 NIC Card</t>
  </si>
  <si>
    <t>Q7E05A</t>
  </si>
  <si>
    <t>Aruba QSFP28 Direct Attach Cables</t>
  </si>
  <si>
    <r>
      <t>JL307A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JL307AR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JL308A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JL308AR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JL309A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JL309AR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JL310A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JL310AR</t>
    </r>
  </si>
  <si>
    <t>HPE SGI Eth 40G 2P I71-OR-QSFP Adptr</t>
  </si>
  <si>
    <t>Q1R36A</t>
  </si>
  <si>
    <t>HPE SGI VPI QSFP 5m Active EDR Cbl</t>
  </si>
  <si>
    <t>Q1R61A</t>
  </si>
  <si>
    <t>HPE SGI VPI QSFP 30m Active EDR Cbl</t>
  </si>
  <si>
    <t>Q1R59A</t>
  </si>
  <si>
    <t>HPE SGI Eth 40G 1P I71-C-QSFP Adptr</t>
  </si>
  <si>
    <t>Q1R31A</t>
  </si>
  <si>
    <t>HPE SGI Eth 40G 1P I71-OR-QSFP Adptr</t>
  </si>
  <si>
    <t>Q1R35A</t>
  </si>
  <si>
    <t>HPE SGI Eth 40G 2P I71-C-QSFP Adptr</t>
  </si>
  <si>
    <t>Q1R32A</t>
  </si>
  <si>
    <t>HPE SGI VPI QSFP 20m Active EDR Cbl</t>
  </si>
  <si>
    <t>Q1R58A</t>
  </si>
  <si>
    <t>SGI Switches and Cables</t>
  </si>
  <si>
    <r>
      <t>Q1S38A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Q1S39A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Q1S41A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Q1S44A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Q1S55A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Q1S56A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Q1S58A</t>
    </r>
  </si>
  <si>
    <t>HPE SGI 8600 Mellanox Passive Copper Cables</t>
  </si>
  <si>
    <r>
      <t>Q1R49A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Q1R50A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Q1R51A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Q1R52A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Q1R53A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Q1R54A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JC099A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JC099AR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JC100AR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JC104AR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JG225AR</t>
    </r>
  </si>
  <si>
    <t>HPE X240 10G SFP+ SFP+ 3m DAC C-Cable</t>
  </si>
  <si>
    <t>JH695A</t>
  </si>
  <si>
    <t>HPE SFP+ LC Transceivers</t>
  </si>
  <si>
    <r>
      <t>JL437A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JL437AR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JL439A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JL439AR</t>
    </r>
  </si>
  <si>
    <t>HPE X140 40G QSFP+ LC LR4L 2km SM C-TRX</t>
  </si>
  <si>
    <t>JH680A</t>
  </si>
  <si>
    <t>HPE X240 100G QSFP28 5m DAC C-Cable</t>
  </si>
  <si>
    <t>JH703A</t>
  </si>
  <si>
    <t>HPE X240 40G QSFP+ QSFP+ 1m DAC C-Cable</t>
  </si>
  <si>
    <t>JH697A</t>
  </si>
  <si>
    <t>HPE X140 40G QSFP+ CSR4 300m C-TRX</t>
  </si>
  <si>
    <t>JH681A</t>
  </si>
  <si>
    <t>HPE X240 10G SFP+ SFP+ 0.65m DAC C-Cable</t>
  </si>
  <si>
    <t>JH693A</t>
  </si>
  <si>
    <t>HPE X150 100G QSFP28 SR4 100m MM C-TRX</t>
  </si>
  <si>
    <t>JH682A</t>
  </si>
  <si>
    <t>HPE X140 40G QSFP+ LC BiDi 100m MM C-TRX</t>
  </si>
  <si>
    <t>JH678A</t>
  </si>
  <si>
    <t>HPE SFP+ Direct Attach Cable</t>
  </si>
  <si>
    <r>
      <t>JH696A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JH696AR</t>
    </r>
  </si>
  <si>
    <t>HPE X140 40G QSFP+ MPO SR4 C-TRX</t>
  </si>
  <si>
    <t>JH679A</t>
  </si>
  <si>
    <t>HPE X150 100G QSFP28 LC LR4 10k SM C-TRX</t>
  </si>
  <si>
    <t>JH683A</t>
  </si>
  <si>
    <t>HPE X240 100G QSFP28 1m DAC C-Cable</t>
  </si>
  <si>
    <t>JH701A</t>
  </si>
  <si>
    <t>HPE X240 40G QSFP+ QSFP+ 3m DAC C-Cable</t>
  </si>
  <si>
    <t>JH698A</t>
  </si>
  <si>
    <t>HPE X240 10G SFP+ SFP+ 1.2m DAC C-Cable</t>
  </si>
  <si>
    <t>JH694A</t>
  </si>
  <si>
    <t>HPE X140 40G QSFP+ LC LR4 SM C-TRX</t>
  </si>
  <si>
    <t>JH677A</t>
  </si>
  <si>
    <t>HPE X240 100G QSFP28 3m DAC C-Cable</t>
  </si>
  <si>
    <t>JH702A</t>
  </si>
  <si>
    <t>HPE X240 40G QSFP+ QSFP+ 5m DAC C-Cable</t>
  </si>
  <si>
    <t>JH699A</t>
  </si>
  <si>
    <t>HPE X240 QSFP+ 4x10G SFP+ 3m DAC C-Cable</t>
  </si>
  <si>
    <t>JH700A</t>
  </si>
  <si>
    <t>HPE Eth 10/25Gb 631FLR-SFP28 FIO Adptr</t>
  </si>
  <si>
    <t>817710-B21</t>
  </si>
  <si>
    <t>HPE Ethernet 10/25Gb 2-port 631 Adapters</t>
  </si>
  <si>
    <t>817709-B21</t>
  </si>
  <si>
    <t>817718-B21</t>
  </si>
  <si>
    <r>
      <t>Q1S37A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Q1S42A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Q1S43A</t>
    </r>
  </si>
  <si>
    <t>HPE 100Gb QSFP28 to QSFP28 10m AOC</t>
  </si>
  <si>
    <t>845412-B21</t>
  </si>
  <si>
    <t>HPE Eth 10/25Gb 2p 622FLR-SFP28 FIO CNA</t>
  </si>
  <si>
    <t>879383-B21</t>
  </si>
  <si>
    <t>HPE Eth 10/25Gb 2p 622FLR-SFP28 CNA</t>
  </si>
  <si>
    <t>867334-B21</t>
  </si>
  <si>
    <t>Aruba 8400X 6p 40G/100G QSFP28 Adv Mod</t>
  </si>
  <si>
    <t>JL366A</t>
  </si>
  <si>
    <t>HPE 100Gb QSFP28 to QSFP28 7m AOC</t>
  </si>
  <si>
    <t>845410-B21</t>
  </si>
  <si>
    <t>HPE CL 50G 1P SFP28 CX4 OCP Mezz FIO Kit</t>
  </si>
  <si>
    <t>880843-B21</t>
  </si>
  <si>
    <t>Aruba 8400X 8p 40G QSFP+ Adv Mod</t>
  </si>
  <si>
    <t>JL365A</t>
  </si>
  <si>
    <t>HPE 100Gb QSFP28 to QSFP28 15m AOC</t>
  </si>
  <si>
    <t>845414-B21</t>
  </si>
  <si>
    <t>HPE Ethernet 10/25Gb 2-port 621SFP28 Adapter</t>
  </si>
  <si>
    <t>867328-B21</t>
  </si>
  <si>
    <r>
      <t>C8R23B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C8R23BR</t>
    </r>
  </si>
  <si>
    <r>
      <t>C8R24B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C8R24BR</t>
    </r>
  </si>
  <si>
    <r>
      <t>Q2R28A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Q2R28AR</t>
    </r>
  </si>
  <si>
    <t>HPE B-series 4x32Gb 8-pack Short Wave QSFP Transce</t>
  </si>
  <si>
    <r>
      <t>Q2R29A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Q2R29AR</t>
    </r>
  </si>
  <si>
    <r>
      <t>Q2R30A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Q2R30AR</t>
    </r>
  </si>
  <si>
    <t>HPE IB EDR 100Gb 1p 841QSFP28 Adptr</t>
  </si>
  <si>
    <t>872725-B21</t>
  </si>
  <si>
    <r>
      <t>Q2R31A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Q2R31AR</t>
    </r>
  </si>
  <si>
    <r>
      <t>Q8J73A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Q8J73AR</t>
    </r>
  </si>
  <si>
    <t>HPE B-series 4x32Gb 1-pack Short Wave QSFP Transce</t>
  </si>
  <si>
    <t>Q2R27A</t>
  </si>
  <si>
    <t>HPE StoreFabric SN2700M Switch</t>
  </si>
  <si>
    <r>
      <t>Q6M26A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Q6M26AR</t>
    </r>
  </si>
  <si>
    <r>
      <t>Q7F11A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Q7F11AR</t>
    </r>
  </si>
  <si>
    <t>HPE M-series 25GbE SFP28 SR 100m Transceiver</t>
  </si>
  <si>
    <t>Q2F18A</t>
  </si>
  <si>
    <r>
      <t>Q2F19A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Q2F19AR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Q2F20A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Q2F20AR</t>
    </r>
  </si>
  <si>
    <r>
      <t>Q6M27A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Q6M27AR</t>
    </r>
  </si>
  <si>
    <t>NetApp Cache Upgrades for SGI Servers</t>
  </si>
  <si>
    <r>
      <t>Q8R86A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Q8R87A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Q8R88A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Q8R89A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Q8R90A</t>
    </r>
  </si>
  <si>
    <r>
      <t>Q2F21A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Q2F21AR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Q2F22A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Q2F22AR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Q2F23A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Q2F23AR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Q2F24A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Q2F24AR</t>
    </r>
  </si>
  <si>
    <t>HPE FlexFabric 5900CP Switch Series</t>
  </si>
  <si>
    <r>
      <t>JH303A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JH303AR</t>
    </r>
  </si>
  <si>
    <t>HPE 100Gb QSFP28 MPO eSR4 300m XCVR</t>
  </si>
  <si>
    <t>845968-B21</t>
  </si>
  <si>
    <t>HPE ProLiant DL580 Gen9 Server</t>
  </si>
  <si>
    <r>
      <t>793308-291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793308-B21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793308R-B21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793309-S01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793310-291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793310-B21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793310R-B21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793311-S01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793312-291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793312-B21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793312R-B21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793314-291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793314-B21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793314R-B21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793316-AA1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793317-AA1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793318-AA1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Q0T89A</t>
    </r>
  </si>
  <si>
    <t>HPE 20M 100Gb QSFP28 OPA Optical PC2 Cbl</t>
  </si>
  <si>
    <t>881204-B27</t>
  </si>
  <si>
    <t>HPE 10M 100Gb QSFP28 OPA Optical PC2 Cbl</t>
  </si>
  <si>
    <t>881204-B24</t>
  </si>
  <si>
    <t>Aruba 10G SFP+ LC ER 40km SMF Transceiver</t>
  </si>
  <si>
    <t>J9153D</t>
  </si>
  <si>
    <t>Aruba 8320 32p 40G QSFP+ with X472 5 Fans 2 Power</t>
  </si>
  <si>
    <t>JL579A</t>
  </si>
  <si>
    <t>Aruba 2930F 48G PoE+ 4SFP+ 740W TAA-compliant Swit</t>
  </si>
  <si>
    <t>JL559A</t>
  </si>
  <si>
    <t>HPE 30M 100Gb QSFP28 OPA Optical PC2 Cbl</t>
  </si>
  <si>
    <t>881204-B28</t>
  </si>
  <si>
    <t>Aruba 10G SFP+ LC LRM 220m OM2 MMF Transceiver</t>
  </si>
  <si>
    <t>J9152D</t>
  </si>
  <si>
    <t>Aruba 100M SFP LC FX 2km MMF Transceiver</t>
  </si>
  <si>
    <t>J9054D</t>
  </si>
  <si>
    <t>Aruba 10G SFP+ to SFP+ 1m Direct Attach Copper Cab</t>
  </si>
  <si>
    <t>J9281D</t>
  </si>
  <si>
    <t>Aruba 1G SFP LC SX 500m OM2 MMF Transceiver</t>
  </si>
  <si>
    <t>J4858D</t>
  </si>
  <si>
    <t>HPE 25Gb SFP28 SW 1-pack Pull Tab XCVR</t>
  </si>
  <si>
    <r>
      <t>Q2P64A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Q2P64AR</t>
    </r>
  </si>
  <si>
    <t>Aruba 1G SFP LC LH 70km SMF Transceiver</t>
  </si>
  <si>
    <t>J4860D</t>
  </si>
  <si>
    <t>Aruba 10G SFP+ to SFP+ 3m Direct Attach Copper Cab</t>
  </si>
  <si>
    <t>J9283D</t>
  </si>
  <si>
    <t>Aruba 10G SFP+ LC SR 300m OM3 MMF Transceiver</t>
  </si>
  <si>
    <t>J9150D</t>
  </si>
  <si>
    <t>HPE 5980 48SFP+ 6QSFP28 Switch</t>
  </si>
  <si>
    <t>JQ026A</t>
  </si>
  <si>
    <t>HPE Altoline 6822 48XG 6QSFP28 x86 ONIE Switch</t>
  </si>
  <si>
    <t>JL442A</t>
  </si>
  <si>
    <t>Aruba 2930F 48G PoE+ 4SFP 740W Switch</t>
  </si>
  <si>
    <t>JL557A</t>
  </si>
  <si>
    <t>Aruba 10G SFP+ to SFP+ 7m Direct Attach Copper Cab</t>
  </si>
  <si>
    <t>J9285D</t>
  </si>
  <si>
    <t>HPE 15M 100Gb QSFP28 OPA Optical PC2 Cbl</t>
  </si>
  <si>
    <t>881204-B26</t>
  </si>
  <si>
    <t>HPE 3M 100Gb QSFP28 OPA Optical PC2 Cbl</t>
  </si>
  <si>
    <t>881204-B21</t>
  </si>
  <si>
    <t>HPE 12M 100Gb QSFP28 OPA Optical PC2 Cbl</t>
  </si>
  <si>
    <t>881204-B25</t>
  </si>
  <si>
    <t>Aruba 1G SFP RJ45 T 100m Cat5e Transceiver</t>
  </si>
  <si>
    <t>J8177D</t>
  </si>
  <si>
    <t>Aruba 10G SFP+ LC LR 10km SMF Transceiver</t>
  </si>
  <si>
    <t>J9151D</t>
  </si>
  <si>
    <t>HPE 5M 100Gb QSFP28 OPA Optical PC2 Cbl</t>
  </si>
  <si>
    <t>881204-B22</t>
  </si>
  <si>
    <t>HPE 7M 100Gb QSFP28 OPA Optical PC2 Cbl</t>
  </si>
  <si>
    <t>881204-B23</t>
  </si>
  <si>
    <t>HPE FlexFabric 5950 8-port QSFP28 MACsec Module</t>
  </si>
  <si>
    <t>JH957A</t>
  </si>
  <si>
    <t>Aruba 2930F 48G PoE+ 4SFP+ 740W Switch</t>
  </si>
  <si>
    <t>JL558A</t>
  </si>
  <si>
    <t>Aruba 1G SFP LC LX 10km SMF Transceiver</t>
  </si>
  <si>
    <t>J4859D</t>
  </si>
  <si>
    <t>Aruba 7010 (EG) 32 AP Branch Controller</t>
  </si>
  <si>
    <t>JY850A</t>
  </si>
  <si>
    <t>Aruba 7030 (EG) 64 AP Branch Controller</t>
  </si>
  <si>
    <t>JY851A</t>
  </si>
  <si>
    <t>HPE StoreOnce Gen4 10/25Gb SFP Network Card</t>
  </si>
  <si>
    <t>BB982A</t>
  </si>
  <si>
    <t>HPE 4400 Enterprise Virtual Array</t>
  </si>
  <si>
    <r>
      <t>AG805B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AG805BR</t>
    </r>
  </si>
  <si>
    <t>HPE CL5200 FPGA QSFP 0.5M FIO Cable Kit</t>
  </si>
  <si>
    <t>P04595-B21</t>
  </si>
  <si>
    <t>HPE CL Eth 1x25Gb XXV710 PCIe3 Card</t>
  </si>
  <si>
    <t>P01667-B21</t>
  </si>
  <si>
    <t>HPE EDR InfiniBand Adapters</t>
  </si>
  <si>
    <t>872726-B21</t>
  </si>
  <si>
    <t>HPE CL Eth 2x50Gb MLX5 PCIe3 Card</t>
  </si>
  <si>
    <t>P01671-B21</t>
  </si>
  <si>
    <t>JC698A</t>
  </si>
  <si>
    <t>HPE B-Series 40GbE QSFP+ Bi-Di XCVR</t>
  </si>
  <si>
    <t>Q2S21A</t>
  </si>
  <si>
    <t>HPE SN8600B 32Gb 64/32 8QSFP FC Blade</t>
  </si>
  <si>
    <t>Q2S19A</t>
  </si>
  <si>
    <t>HPE B-Series 100GbE QSFP28 SR4 XCVR</t>
  </si>
  <si>
    <t>Q2S22A</t>
  </si>
  <si>
    <t>HPE B-Series 40GbE QSFP+ SR4 XCVR</t>
  </si>
  <si>
    <t>Q2S20A</t>
  </si>
  <si>
    <t>HPE Eth 10/40Gb 2p 574QSFP+ Adptr</t>
  </si>
  <si>
    <t>789013-B21</t>
  </si>
  <si>
    <t>HPE IB EDR/EN 100Gb 1p 841OCP QSFP Adptr</t>
  </si>
  <si>
    <t>P02012-B21</t>
  </si>
  <si>
    <t>OAW-S3-0-2X10G 10xSFP/2xXFP Module</t>
  </si>
  <si>
    <t>JY551A</t>
  </si>
  <si>
    <t>HPE X130 10G SFP+ LC SR DC Advanced XCVR</t>
  </si>
  <si>
    <t>JQ431A</t>
  </si>
  <si>
    <t>HPE X130 10G SFP+ LC LR DC Advanced XCVR</t>
  </si>
  <si>
    <t>JQ432A</t>
  </si>
  <si>
    <t>Aruba 40G QSFP+ LC ER4 40km SMF XCVR</t>
  </si>
  <si>
    <t>Q9G82A</t>
  </si>
  <si>
    <t>HPE X150 100G QSFP28 SWDM4 100m MM XCVR</t>
  </si>
  <si>
    <t>JH419A</t>
  </si>
  <si>
    <t>HPE A480 Cooling Rack 40Gb Cbl Bdl</t>
  </si>
  <si>
    <t>Q8T76A</t>
  </si>
  <si>
    <t>HPE A480 Buddy Rack 40Gb Cbl Bdl</t>
  </si>
  <si>
    <t>Q8T75A</t>
  </si>
  <si>
    <t>HPE Eth 100Gb 1p 842QSFP28 Adptr</t>
  </si>
  <si>
    <t>874253-B21</t>
  </si>
  <si>
    <t>HPE CL Eth 2x25Gb Q41232 OCP Adptr</t>
  </si>
  <si>
    <t>P01664-B21</t>
  </si>
  <si>
    <t>HPE CL Eth 2x25Gb Q41212 PCIe3 Card</t>
  </si>
  <si>
    <t>P01669-B21</t>
  </si>
  <si>
    <t>HPE CL Eth 2x25Gb MLX4S PCIe3 Card</t>
  </si>
  <si>
    <t>P01670-B21</t>
  </si>
  <si>
    <t>HPE SN6610C 32G 24p 16G SFP+ FC Ent Swch</t>
  </si>
  <si>
    <t>Q9D36A</t>
  </si>
  <si>
    <t>HPE SN6610C 32Gb 8p 16Gb SFP+ FC Swch</t>
  </si>
  <si>
    <t>Q9D34A</t>
  </si>
  <si>
    <t>HPE C-series 32Gb FC LW SFP+ Transceiver</t>
  </si>
  <si>
    <t>Q9D31A</t>
  </si>
  <si>
    <t>HPE SN6610C 32Gb 8p 32Gb SFP+ FC Swch</t>
  </si>
  <si>
    <t>Q9D35A</t>
  </si>
  <si>
    <t>HPE C-series 32Gb FC SW SFP+ Transceiver</t>
  </si>
  <si>
    <t>Q9D30A</t>
  </si>
  <si>
    <t>E7Y69C</t>
  </si>
  <si>
    <t>HPE 1920S 8G 2SFP PoE+ 185W Switch</t>
  </si>
  <si>
    <t>JL582A</t>
  </si>
  <si>
    <t>HPE FlexFabric 5945 48SFP28 8QSFP28 Switch</t>
  </si>
  <si>
    <t>JQ074A</t>
  </si>
  <si>
    <t>HPE 5710 48XGT 6QS+/2QS28 Switch</t>
  </si>
  <si>
    <t>JL586A</t>
  </si>
  <si>
    <t>HPE 1920S 48G 4SFP PoE+ 370W Swch</t>
  </si>
  <si>
    <t>JL584A</t>
  </si>
  <si>
    <t>HPE 5710 48SFP+ 6QS+/2QS28 Switch</t>
  </si>
  <si>
    <t>JL585A</t>
  </si>
  <si>
    <t>HPE 5710 24SFP+ 6QS+/2QS28 Switch</t>
  </si>
  <si>
    <t>JL587A</t>
  </si>
  <si>
    <t>HPE 1920S 24G 2SFP PoE+ 185W Swch</t>
  </si>
  <si>
    <t>JL583A</t>
  </si>
  <si>
    <t>HPE 25GbE SFP28 to SFP28 5m Smart AOC</t>
  </si>
  <si>
    <t>Q9S68A</t>
  </si>
  <si>
    <t>HPE 25GbE SFP28 to SFP28 15m Smart AOC</t>
  </si>
  <si>
    <t>Q9S70A</t>
  </si>
  <si>
    <t>HPE 100GbE QSFP28 to QSFP28 5m AOC</t>
  </si>
  <si>
    <t>Q9S71A</t>
  </si>
  <si>
    <t>HPE 100GbE QSFP28 to 4x25GbE 1m DAC</t>
  </si>
  <si>
    <t>Q9S72A</t>
  </si>
  <si>
    <t>HPE 25GbE SFP28 to SFP28 10m Smart AOC</t>
  </si>
  <si>
    <t>Q9S69A</t>
  </si>
  <si>
    <t>HPE 25GbE SFP28 to SFP28 3m Smart AOC</t>
  </si>
  <si>
    <t>Q9S67A</t>
  </si>
  <si>
    <t>HPE QSFP28 to SFP28 Adapter</t>
  </si>
  <si>
    <t>845970-B21</t>
  </si>
  <si>
    <t>HPE StoreFabric SN2010M 25GbE 18SFP28 4QSFP28 Swit</t>
  </si>
  <si>
    <t>Q9E63A</t>
  </si>
  <si>
    <t>Q2S19B</t>
  </si>
  <si>
    <t>HPE SN8000B 16Gb 32p SFP Integrtd Blade</t>
  </si>
  <si>
    <t>E7Y68C</t>
  </si>
  <si>
    <t>HPE SN6600B 32Gb 48/48 48p SFP+FC Switch</t>
  </si>
  <si>
    <t>Q0U60B</t>
  </si>
  <si>
    <t>HPE SN6600B 32Gb 48/48PP+ 48pSFP+ Switch</t>
  </si>
  <si>
    <t>Q0U61B</t>
  </si>
  <si>
    <t>HPE SN6600B 32Gb 48/24PP+ 24pSFP+ Switch</t>
  </si>
  <si>
    <t>Q0U59B</t>
  </si>
  <si>
    <t>HPE 100Gb QSFP28 Bidirectional XCVR</t>
  </si>
  <si>
    <t>845972-B21</t>
  </si>
  <si>
    <t>HPE SN8600B 32Gb 16p SW SFP+ Extn Blade</t>
  </si>
  <si>
    <t>Q0U87B</t>
  </si>
  <si>
    <t>HPE SN8600B 32Gb 48p SFP+ Integrtd Blade</t>
  </si>
  <si>
    <t>Q0U86B</t>
  </si>
  <si>
    <t>HPE StoreFabric SN6650B Fibre Channel Switch</t>
  </si>
  <si>
    <r>
      <t>Q2S18A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Q2S18B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Q9V95A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Q9V95B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Q9V96A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Q9V96B</t>
    </r>
  </si>
  <si>
    <t>HPE SN6600B 32Gb 48/24 24p SFP+FC Switch</t>
  </si>
  <si>
    <t>Q0U58B</t>
  </si>
  <si>
    <t>INT E810 10/25GbE 4p SFP28 Adptr</t>
  </si>
  <si>
    <t>P08458-B21</t>
  </si>
  <si>
    <t>HPE Eth 10/25Gb 2p 661SFP28 Adptr</t>
  </si>
  <si>
    <t>870825-B21</t>
  </si>
  <si>
    <t>HPE Eth 40Gb 2p 565QSFP+ Adptr</t>
  </si>
  <si>
    <t>P05891-B21</t>
  </si>
  <si>
    <t>HPE CL5200 G9 SFP+ CTO Node Svr</t>
  </si>
  <si>
    <t>P03876-B21</t>
  </si>
  <si>
    <t>HPE MC990 1GbE 2p SFP+ I35 Adapter</t>
  </si>
  <si>
    <t>Q2U04A</t>
  </si>
  <si>
    <t>HPE MC990 IB EDR/EN 100Gb 1p QSFP Adptr</t>
  </si>
  <si>
    <t>Q2U09A</t>
  </si>
  <si>
    <t>HPE MC990 40GbE 1p SFP+ I71 Adapter</t>
  </si>
  <si>
    <t>Q2U07A</t>
  </si>
  <si>
    <t>HPE MC990 IB EDR/EN 100Gb 2p QSFP Adptr</t>
  </si>
  <si>
    <t>Q2U10A</t>
  </si>
  <si>
    <t>HPE SN6620C 32Gb 48p 32Gb SFP+ FC Switch</t>
  </si>
  <si>
    <t>R0P14A</t>
  </si>
  <si>
    <t>HPE SN6620C 32Gb 24p 32Gb SFP+ FC Switch</t>
  </si>
  <si>
    <t>R0P13A</t>
  </si>
  <si>
    <t>Aruba 8325-48Y8C BF 6 F 2 PS Bdl</t>
  </si>
  <si>
    <t>JL625A</t>
  </si>
  <si>
    <t>Aruba 8325-48Y8C FB 6 F 2 PS Bdl</t>
  </si>
  <si>
    <t>JL624A</t>
  </si>
  <si>
    <t>Aruba 8325-32C BF 6 F 2 PS Bdl</t>
  </si>
  <si>
    <t>JL627A</t>
  </si>
  <si>
    <t>Aruba 8325-32C FB 6 F 2 PS Bdl</t>
  </si>
  <si>
    <t>JL626A</t>
  </si>
  <si>
    <t>HPE 40Gb QSFP+ to QSFP+ 5m DAC</t>
  </si>
  <si>
    <t>R0Y59A</t>
  </si>
  <si>
    <t>HPE 1GBASE-TX SFP RJ45 100m XCVR</t>
  </si>
  <si>
    <t>R0Y63A</t>
  </si>
  <si>
    <t>HPE 40Gb QSFP+ LC LR 10km Transceiver</t>
  </si>
  <si>
    <t>R1N48A</t>
  </si>
  <si>
    <t>HPE 100Gb QSFP28 PSM4 2km Transceiver</t>
  </si>
  <si>
    <t>R1N45A</t>
  </si>
  <si>
    <t>HPE 25Gb SFP28 to SFP28 7m Active Optical Cable</t>
  </si>
  <si>
    <t>R1N38A</t>
  </si>
  <si>
    <t>HPE 40Gb QSFP+ to QSFP+ 0.35m DAC</t>
  </si>
  <si>
    <t>R0Y58A</t>
  </si>
  <si>
    <t>HPE 16Gb SFP+ SW E Temp 1-pack PT XCVR</t>
  </si>
  <si>
    <t>Q2P63A</t>
  </si>
  <si>
    <t>HPE 25Gb SFP28 to SFP28 15m Active Optical Cable</t>
  </si>
  <si>
    <t>R1N41A</t>
  </si>
  <si>
    <t>HPE 40Gb QSFP+ to QSFP+ 3m DAC</t>
  </si>
  <si>
    <t>R0Y57A</t>
  </si>
  <si>
    <t>HPE 25Gb SFP28 SW E Temp 1-pack PT XCVR</t>
  </si>
  <si>
    <t>Q2P64B</t>
  </si>
  <si>
    <t>HPE 3PAR 600 Series 2pk 25GbE SFP Kit</t>
  </si>
  <si>
    <t>N9Z42A</t>
  </si>
  <si>
    <t>HPE 32Gb SFP28 SW E Temp 1-pack PT XCVR</t>
  </si>
  <si>
    <t>Q2P62A</t>
  </si>
  <si>
    <t>HPE 40Gb QSFP+ to QSFP+ 1m DAC</t>
  </si>
  <si>
    <t>R0Y56A</t>
  </si>
  <si>
    <t>HPE Composable Fabric FM 3180 8-port QSFP28 and 48</t>
  </si>
  <si>
    <t>R1N25A</t>
  </si>
  <si>
    <t>HPE 100Gb QSFP28 to QSFP28 0.5m Direct Attach Copp</t>
  </si>
  <si>
    <t>R1N34A</t>
  </si>
  <si>
    <t>HPE 100Gb QSFP28 to QSFP28 1m Direct Attach Copper</t>
  </si>
  <si>
    <t>R1N35A</t>
  </si>
  <si>
    <t>HPE QSFP28 to 4x25Gb SFP28 15m Active Optical Cabl</t>
  </si>
  <si>
    <t>R1N51A</t>
  </si>
  <si>
    <t>HPE 100Gb QSFP28 LC CWDM4 2km Transceiver</t>
  </si>
  <si>
    <t>R1N46A</t>
  </si>
  <si>
    <t>HPE 40Gb QSFP+ to QSFP+ 7m Active Optical Cable</t>
  </si>
  <si>
    <t>R1N39A</t>
  </si>
  <si>
    <t>HPE 40Gb QSFP+ to QSFP+ 15m Active Optical Cable</t>
  </si>
  <si>
    <t>R1N40A</t>
  </si>
  <si>
    <t>HPE CF FM 2072 6p QSFP 48p SFP+ BF Mod</t>
  </si>
  <si>
    <t>R0Y49A</t>
  </si>
  <si>
    <t>HPE QSFP28 to 4x25Gb SFP28 7m Active Optical Cable</t>
  </si>
  <si>
    <t>R1N50A</t>
  </si>
  <si>
    <t>HPE 100Gb QSFP28 to QSFP28 15m Active Optical Cabl</t>
  </si>
  <si>
    <t>R1N37A</t>
  </si>
  <si>
    <t>HPE 40Gb QSFP+ MPO SR4 300m Transceiver</t>
  </si>
  <si>
    <t>R1N49A</t>
  </si>
  <si>
    <t>HPE 25Gb SFP28 to SFP28 5m Direct Attach Copper Ca</t>
  </si>
  <si>
    <t>R1N33A</t>
  </si>
  <si>
    <t>HPE 25Gb SFP28 to SFP28 3m Direct Attach Copper Ca</t>
  </si>
  <si>
    <t>R1N32A</t>
  </si>
  <si>
    <t>HPE 100Gb QSFP28 MPO SR4 100m Transceiver</t>
  </si>
  <si>
    <t>R1N47A</t>
  </si>
  <si>
    <t>R1N26A</t>
  </si>
  <si>
    <t>HPE CF FM 2072 6p QSFP 48p SFP+ FB Mod</t>
  </si>
  <si>
    <t>R0Y48A</t>
  </si>
  <si>
    <t>HPE 100Gb QSFP28 to QSFP28 7m Active Optical Cable</t>
  </si>
  <si>
    <t>R1N36A</t>
  </si>
  <si>
    <t>HPE StoreFabric SN2410M 25GbE 48SFP28 8QSFP28 ONIE</t>
  </si>
  <si>
    <t>R0P81A</t>
  </si>
  <si>
    <t>HPE StoreFabric SN2100M 100GbE 16QSFP28 Power to C</t>
  </si>
  <si>
    <t>R0P75A</t>
  </si>
  <si>
    <t>HPE StoreFabric SN2410M 25GbE 48SFP28 8QSFP28 Powe</t>
  </si>
  <si>
    <t>R0P73A</t>
  </si>
  <si>
    <t>HPE StoreFabric SN2100M 100GbE 16QSFP28 ONIE Power</t>
  </si>
  <si>
    <t>R0P82A</t>
  </si>
  <si>
    <t>HPE StoreFabric SN2410M 25GbE 48SFP28 8QSFP28 Conn</t>
  </si>
  <si>
    <t>R0P74A</t>
  </si>
  <si>
    <t>HPE StoreFabric SN2100M 100GbE 16QSFP28 Connector</t>
  </si>
  <si>
    <t>R0P76A</t>
  </si>
  <si>
    <t>HPE StoreFabric SN2010M 25GbE 18SFP28 4QSFP28 Powe</t>
  </si>
  <si>
    <t>R0P77A</t>
  </si>
  <si>
    <t>J9151E</t>
  </si>
  <si>
    <t>HPE StoreFabric SN2700M 100GbE 32QSFP28 ONIE Power</t>
  </si>
  <si>
    <t>R0P80A</t>
  </si>
  <si>
    <t>HPE StoreFabric SN2700M 100GbE 32QSFP28 ONIE Conne</t>
  </si>
  <si>
    <t>R0P79A</t>
  </si>
  <si>
    <t>HPE StoreFabric SN2700M 100GbE 32QSFP28 Power to C</t>
  </si>
  <si>
    <t>R0P71A</t>
  </si>
  <si>
    <t>HPE StoreFabric SN2700M 100GbE 32QSFP28 Connector</t>
  </si>
  <si>
    <t>R0P72A</t>
  </si>
  <si>
    <t>HPE StoreFabric SN2010M 25GbE 18SFP28 4QSFP28 Conn</t>
  </si>
  <si>
    <t>R0P78A</t>
  </si>
  <si>
    <t>HPE 100Gb QSFP28 to QSFP28 5m Direct Attach Copper</t>
  </si>
  <si>
    <t>R1N69A</t>
  </si>
  <si>
    <t>HPE Composable Fabric FM 3032Q 32-port QSFP28 1RU</t>
  </si>
  <si>
    <t>R1N28A</t>
  </si>
  <si>
    <t>HPE QSFP28 to 4x25Gb SFP28 3m Direct Attach Copper</t>
  </si>
  <si>
    <t>R1N63A</t>
  </si>
  <si>
    <t>HPE QSFP28 to 4x25Gb SFP28 1m Direct Attach Copper</t>
  </si>
  <si>
    <t>R1N62A</t>
  </si>
  <si>
    <t>HPE 100Gb QSFP28 to QSFP28 3m Direct Attach Copper</t>
  </si>
  <si>
    <t>R1N68A</t>
  </si>
  <si>
    <t>R1N27A</t>
  </si>
  <si>
    <t>HPE 100Gb QSFP28 LC LR 10km Transceiver</t>
  </si>
  <si>
    <t>R1N94A</t>
  </si>
  <si>
    <t>Aruba 25G SFP28 LC eSR 400m MMF XCVR</t>
  </si>
  <si>
    <t>JL485A</t>
  </si>
  <si>
    <t>Aruba 25G SFP28 to SFP28 0.65m DAC Cable</t>
  </si>
  <si>
    <t>JL487A</t>
  </si>
  <si>
    <t>HPE FlexFabric 5945 32QSFP28 Switch</t>
  </si>
  <si>
    <t>JQ077A</t>
  </si>
  <si>
    <t>Aruba 25G SFP28 LC SR 100m MMF XCVR</t>
  </si>
  <si>
    <t>JL484A</t>
  </si>
  <si>
    <t>Aruba 25G SFP28 LC LR 10km SMF XCVR</t>
  </si>
  <si>
    <t>JL486A</t>
  </si>
  <si>
    <t>Aruba 25G SFP28 to SFP28 5m DAC Cable</t>
  </si>
  <si>
    <t>JL489A</t>
  </si>
  <si>
    <t>Aruba 25G SFP28 to SFP28 3m DAC Cable</t>
  </si>
  <si>
    <t>JL488A</t>
  </si>
  <si>
    <t>HPE 25GbE SFP28 to SFP28 15m AOC</t>
  </si>
  <si>
    <t>845396-B21</t>
  </si>
  <si>
    <t>HPE QSFP28 to 4x25G SFP28 7m AOC</t>
  </si>
  <si>
    <t>845420-B21</t>
  </si>
  <si>
    <t>HPE CL Eth 100G 1P QSFP28 PCIe FIO Adptr</t>
  </si>
  <si>
    <t>878071-B21</t>
  </si>
  <si>
    <t>HPE 25GbE SFP28 to SFP28 7m AOC</t>
  </si>
  <si>
    <t>844483-B21</t>
  </si>
  <si>
    <t>HPE CL Eth 50G 1P QSFP28 PCIe FIO Adptr</t>
  </si>
  <si>
    <t>875389-B21</t>
  </si>
  <si>
    <t>HPE QSFP28 to 4x25G SFP28 15m AOC</t>
  </si>
  <si>
    <t>845424-B21</t>
  </si>
  <si>
    <t>HPE B-series 16Gb LW 25k FC SFP 1Pk XCVR</t>
  </si>
  <si>
    <t>H6Z29A</t>
  </si>
  <si>
    <t>HPE 100Gb QSFP28 Bidirectional Multi-mode 100m Tra</t>
  </si>
  <si>
    <t>R1P00A</t>
  </si>
  <si>
    <t>HPE 25Gb SFP28 LC SR Multi-mode 300m Transceiver</t>
  </si>
  <si>
    <t>R1N97A</t>
  </si>
  <si>
    <t>HPE StoreFabric SN6010C 16Gb 12-port 16Gb Short Wa</t>
  </si>
  <si>
    <t>R0Q97A</t>
  </si>
  <si>
    <t>HPE IB FDR/EN 40/50Gb 547FLR 2QSFP Adptr</t>
  </si>
  <si>
    <t>879482-B21</t>
  </si>
  <si>
    <t>HPE FlexFabric 5710 24XGT 6QSFP+ or 2QSFP28 Switch</t>
  </si>
  <si>
    <t>JL689A</t>
  </si>
  <si>
    <t>HPE B-SERIES SWITCH QSFP+ TRANSCEIVER</t>
  </si>
  <si>
    <t>H6Z76A</t>
  </si>
  <si>
    <t>Aruba 40G QSFP+ to QSFP+ 30m AOC</t>
  </si>
  <si>
    <t>R0Z24A</t>
  </si>
  <si>
    <t>Aruba 25G SFP28 to SFP28 3m AOC</t>
  </si>
  <si>
    <t>R0M44A</t>
  </si>
  <si>
    <t>Aruba 40G QSFP+ to QSFP+ 15m AOC</t>
  </si>
  <si>
    <t>R0Z23A</t>
  </si>
  <si>
    <t>Aruba 100G QSFP28 LC CWDM4 2km SMF XCVR</t>
  </si>
  <si>
    <t>R0Z30A</t>
  </si>
  <si>
    <t>Aruba 40G QSFP+ to QSFP+ 7m AOC</t>
  </si>
  <si>
    <t>R0Z22A</t>
  </si>
  <si>
    <t>Aruba 100G QSFP28 to QSFP28 1m DAC Cable</t>
  </si>
  <si>
    <t>R0Z25A</t>
  </si>
  <si>
    <t>Aruba 25G SFP28 to SFP28 15m AOC</t>
  </si>
  <si>
    <t>R0Z21A</t>
  </si>
  <si>
    <t>Aruba 25G SFP28 to SFP28 7m AOC</t>
  </si>
  <si>
    <t>R0M45A</t>
  </si>
  <si>
    <t>Aruba 100G QSFP28 to QSFP28 5m DAC Cable</t>
  </si>
  <si>
    <t>R0Z26A</t>
  </si>
  <si>
    <t>HPE 40Gb QSFP+ MPO IR4P 2km XCVR</t>
  </si>
  <si>
    <t>R1N55A</t>
  </si>
  <si>
    <t>HPE 2m IB HDR QSFP56 Copper Cbl</t>
  </si>
  <si>
    <t>P06149-B24</t>
  </si>
  <si>
    <t>HPE 0.5m IB HDR QSFP56 Copper Cbl</t>
  </si>
  <si>
    <t>P06149-B21</t>
  </si>
  <si>
    <t>HPE 1.5m IB HDR QSFP56 Copper Cbl</t>
  </si>
  <si>
    <t>P06149-B23</t>
  </si>
  <si>
    <t>HPE 1m IB HDR QSFP56 Copper Cbl</t>
  </si>
  <si>
    <t>P06149-B22</t>
  </si>
  <si>
    <t>HPE 1.5M IB HDR QSFP56 Split Copper Cbl</t>
  </si>
  <si>
    <t>P06248-B22</t>
  </si>
  <si>
    <t>HPE IB HDR/EN 200G 1p 940QSFP56 Adptr</t>
  </si>
  <si>
    <t>P06154-B21</t>
  </si>
  <si>
    <t>HPE 2M IB HDR QSFP56 Split Copper Cbl</t>
  </si>
  <si>
    <t>P06248-B23</t>
  </si>
  <si>
    <t>HPE IB HDR100/EN 100G 1p 940QSFP56 Adptr</t>
  </si>
  <si>
    <t>P06250-B21</t>
  </si>
  <si>
    <t>HPE Soln SAP HANA 5900AF 48G 4X 2Q+ Swch</t>
  </si>
  <si>
    <t>R1Q61A</t>
  </si>
  <si>
    <t>HPE 1M IB HDR QSFP56 Split Copper Cbl</t>
  </si>
  <si>
    <t>P06248-B21</t>
  </si>
  <si>
    <t>HPE Soln SAP HANA 5945 48SFP28 8Q28 Swch</t>
  </si>
  <si>
    <t>R1Q60A</t>
  </si>
  <si>
    <t>HPE IB HDR100/EN 100G 2p 940QSFP56 Adptr</t>
  </si>
  <si>
    <t>P06251-B21</t>
  </si>
  <si>
    <t>HPE 10M IB HDR QSFP56 Act Optical Cable</t>
  </si>
  <si>
    <t>P06153-B23</t>
  </si>
  <si>
    <t>Mellanox IB HDR 40P Switch</t>
  </si>
  <si>
    <t>P10774-B21</t>
  </si>
  <si>
    <t>HPE 5M IB HDR QSFP56 Act Optical Cable</t>
  </si>
  <si>
    <t>P06153-B22</t>
  </si>
  <si>
    <t>HPE 3M IB HDR QSFP56 Act Optical Cbl</t>
  </si>
  <si>
    <t>P06153-B21</t>
  </si>
  <si>
    <t>HPE 15M IB HDR QSFP56 Act Optical Cable</t>
  </si>
  <si>
    <t>P06153-B24</t>
  </si>
  <si>
    <t>HPE 20M IB HDR QSFP56 Act Optical Cable</t>
  </si>
  <si>
    <t>P06153-B25</t>
  </si>
  <si>
    <t>HPE 30M IB HDR QSFP56 Act Optical Cable</t>
  </si>
  <si>
    <t>P06153-B26</t>
  </si>
  <si>
    <t>HPE Eth 100Gb 2p 870QSFP28 Adptr</t>
  </si>
  <si>
    <t>P11335-B21</t>
  </si>
  <si>
    <t>Mellanox IB HDR 40P Managed Switch</t>
  </si>
  <si>
    <t>P06249-B21</t>
  </si>
  <si>
    <t>HPE X150 100G QSFP28 LC BiDi 100m MM Transceiver</t>
  </si>
  <si>
    <t>JQ344A</t>
  </si>
  <si>
    <t>HPE X2A0 25G SFP28 to SFP28 7m Active Optical Cabl</t>
  </si>
  <si>
    <t>JL297A</t>
  </si>
  <si>
    <t>HPE X2A0 25G SFP28 to SFP28 10m Active Optical Cab</t>
  </si>
  <si>
    <t>JL298A</t>
  </si>
  <si>
    <t>HPE X2A0 25G SFP28 to SFP28 20m Active Optical Cab</t>
  </si>
  <si>
    <t>JL299A</t>
  </si>
  <si>
    <t>HPE X150 100G QSFP28 eSR4 300m MM Transceiver</t>
  </si>
  <si>
    <t>JH672A</t>
  </si>
  <si>
    <t>HPE X2A0 25G SFP28 to SFP28 3m Active Optical Cabl</t>
  </si>
  <si>
    <t>JH955A</t>
  </si>
  <si>
    <t>HPE X2A0 25G SFP28 to SFP28 5m Active Optical Cabl</t>
  </si>
  <si>
    <t>JH956A</t>
  </si>
  <si>
    <t>HPE SmartNIC 10/25Gb 2p 691SFP28 Adapter</t>
  </si>
  <si>
    <t>P18671-B21</t>
  </si>
  <si>
    <t>HPE SY 100GE/4x25GE/4x32GFC QSFP28 XCVR</t>
  </si>
  <si>
    <t>882251-B21</t>
  </si>
  <si>
    <t>HPE BLc QSFP+ to 4x10G SFP+ AOC 7m Opt</t>
  </si>
  <si>
    <t>721070-B21</t>
  </si>
  <si>
    <t>Aruba 2930F 8G PoE+ 2SFP+ TAA Swch</t>
  </si>
  <si>
    <t>JL692A</t>
  </si>
  <si>
    <t>P06154-H21</t>
  </si>
  <si>
    <t>P06250-H21</t>
  </si>
  <si>
    <t>HPE IB EDR/EN 100Gb 1P 840QSFP28 Adptr</t>
  </si>
  <si>
    <t>825110-H21</t>
  </si>
  <si>
    <t>HPE IB EDR/EN 100Gb 2P 840QSFP28 Adptr</t>
  </si>
  <si>
    <t>825111-H21</t>
  </si>
  <si>
    <t>HPE IB HDR100/EN 100Gb 2p QSFP56 Adptr</t>
  </si>
  <si>
    <t>P23666-H21</t>
  </si>
  <si>
    <t>HPE IB HDR100/EN 100Gb 1p QSFP56 Adptr</t>
  </si>
  <si>
    <t>P23665-H21</t>
  </si>
  <si>
    <t>HPE IB HDR/EN 200Gb 1p QSFP56 Adptr</t>
  </si>
  <si>
    <t>P23664-B21</t>
  </si>
  <si>
    <t>HPE IB EDR/EN 100Gb 2p 841QSFP28 Adptr</t>
  </si>
  <si>
    <t>872726-H21</t>
  </si>
  <si>
    <t>P06251-H21</t>
  </si>
  <si>
    <t>P23666-B21</t>
  </si>
  <si>
    <t>P23665-B21</t>
  </si>
  <si>
    <t>HPE Eth100/50/40G 1P 842QSFP28 Spl Adptr</t>
  </si>
  <si>
    <t>P21383-B21</t>
  </si>
  <si>
    <t>Aruba 2930F 12G PoE+ Swch</t>
  </si>
  <si>
    <t>JL693A</t>
  </si>
  <si>
    <t>P23664-H21</t>
  </si>
  <si>
    <t>872725-H21</t>
  </si>
  <si>
    <t>HPE SN2100M 16QSFP28 ONIE C2P Swch</t>
  </si>
  <si>
    <t>R3B06A</t>
  </si>
  <si>
    <t>HPE SN2010M 18S28 4Q28 ONIE C2P Swch</t>
  </si>
  <si>
    <t>R3B10A</t>
  </si>
  <si>
    <t>HPE A35 v2 Eth 25Gb 2p SFP28 FIO Adptr</t>
  </si>
  <si>
    <t>R3X67A</t>
  </si>
  <si>
    <t>HPE QSFP28 to SFP28 Adptr</t>
  </si>
  <si>
    <t>R1P15A</t>
  </si>
  <si>
    <t>HPE QSFP+ to SFP+ Adapter</t>
  </si>
  <si>
    <t>R1P14A</t>
  </si>
  <si>
    <t>HPE Eth 100Gb 2p 843QSFP28 Adptr</t>
  </si>
  <si>
    <t>P05954-B21</t>
  </si>
  <si>
    <t>HPE SN2410M 48S28 8Q28 ONIE C2P Swch</t>
  </si>
  <si>
    <t>R3B09A</t>
  </si>
  <si>
    <t>HPE Eth 10/25Gb 2P 641SFP28 Adptr</t>
  </si>
  <si>
    <t>P10109-B21</t>
  </si>
  <si>
    <t>HPE SN2745M 32QSFP28 ONIE P2C Swch</t>
  </si>
  <si>
    <t>R3B04A</t>
  </si>
  <si>
    <t>OEM GEHC Pet 530SFP Adptr Kit</t>
  </si>
  <si>
    <t>P19868-B21</t>
  </si>
  <si>
    <t>HPE SN2010M 18S28 4Q28 ONIE P2C Swch</t>
  </si>
  <si>
    <t>R3B11A</t>
  </si>
  <si>
    <t>HPE 10/25GbE 2p SFP28 MCX562A OCP3 Adptr</t>
  </si>
  <si>
    <t>P10112-B21</t>
  </si>
  <si>
    <t>HPE XP8 QSFP 5m 8pk PCIe Opt Cbl</t>
  </si>
  <si>
    <r>
      <t>R0M01A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R0M01AR</t>
    </r>
  </si>
  <si>
    <t>Aruba 6400 48p 10G/25G SFP28 Mod</t>
  </si>
  <si>
    <t>R0X44A</t>
  </si>
  <si>
    <t>Aruba 6405 48SFP+ 8SFP56 Swch</t>
  </si>
  <si>
    <t>R0X30A</t>
  </si>
  <si>
    <t>HPE 10/25GbE 2p SFP28 X2522PL Adptr</t>
  </si>
  <si>
    <t>P21109-B21</t>
  </si>
  <si>
    <t>HPE XP8 QSFP 20m 8pk PCIe Opt Cbl</t>
  </si>
  <si>
    <r>
      <t>R0M03A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R0M03AR</t>
    </r>
  </si>
  <si>
    <t>HPE 10/25GbE 2P SFP28 QL41232 OCP3 Adptr</t>
  </si>
  <si>
    <t>P10118-B21</t>
  </si>
  <si>
    <t>HPE MCX516A-CCAT EN 100Gb 2pQSFP28 Adptr</t>
  </si>
  <si>
    <t>P24589-B21</t>
  </si>
  <si>
    <t>HPE XP8 QSFP Basic 8pk NVMe Metal Cbl</t>
  </si>
  <si>
    <r>
      <t>R0L98A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R0L98AR</t>
    </r>
  </si>
  <si>
    <t>Aruba 6405 96G CL4 PoE 4SFP56 Swch</t>
  </si>
  <si>
    <t>R0X29A</t>
  </si>
  <si>
    <t>Aruba 6300F 48G 4SFP56 Sw</t>
  </si>
  <si>
    <t>JL667A</t>
  </si>
  <si>
    <t>HPE XP8 32Gb SFP SW 2pk XCVR</t>
  </si>
  <si>
    <r>
      <t>R0L27A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R0L27AR</t>
    </r>
  </si>
  <si>
    <t>Aruba 6400 48p 1GbE CL4 PoE 4SFP56 Mod</t>
  </si>
  <si>
    <t>R0X39A</t>
  </si>
  <si>
    <t>Aruba 6300M 48G CL4 PoE 4SFP56 Swch</t>
  </si>
  <si>
    <t>JL661A</t>
  </si>
  <si>
    <t>Aruba 6300M 48G 4SFP56 Swch</t>
  </si>
  <si>
    <t>JL663A</t>
  </si>
  <si>
    <t>HPE 10/25GbE 2p SFP28 MCX512F-ACHT Adptr</t>
  </si>
  <si>
    <t>P13188-B21</t>
  </si>
  <si>
    <t>Aruba 6400 48p SR5 CL6 PoE 4SFP56 Mod</t>
  </si>
  <si>
    <t>R0X41A</t>
  </si>
  <si>
    <t>Aruba 6300F 48G CL4 PoE 4SFP56 Sw</t>
  </si>
  <si>
    <t>JL665A</t>
  </si>
  <si>
    <t>Aruba 6300F 24G 4SFP56 Sw</t>
  </si>
  <si>
    <t>JL668A</t>
  </si>
  <si>
    <t>Aruba 6300M 48SR5 CL6 PoE 4SFP56 Swch</t>
  </si>
  <si>
    <t>JL659A</t>
  </si>
  <si>
    <t>HPE XP8 QSFP 30m 8pk PCIe Opt Cbl</t>
  </si>
  <si>
    <r>
      <t>R0M04A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R0M04AR</t>
    </r>
  </si>
  <si>
    <t>Aruba 6400 48p 1GbE CL6 PoE 4SFP56 Mod</t>
  </si>
  <si>
    <t>R0X40A</t>
  </si>
  <si>
    <t>HPE XP8 QSFP 10m 8pk PCIe Opt Cbl</t>
  </si>
  <si>
    <r>
      <t>R0M02A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R0M02AR</t>
    </r>
  </si>
  <si>
    <t>Aruba 6400 24p SFP+ 4SFP56 Mod</t>
  </si>
  <si>
    <t>R0X43A</t>
  </si>
  <si>
    <t>Aruba 6300F 24G CL4 PoE 4SFP56 Sw</t>
  </si>
  <si>
    <t>JL666A</t>
  </si>
  <si>
    <t>Aruba 6300M 24G 4SFP56 Swch</t>
  </si>
  <si>
    <t>JL664A</t>
  </si>
  <si>
    <t>HPE XP8 16Gb SFP LW 2pk XCVR</t>
  </si>
  <si>
    <r>
      <t>R0L25A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R0L25AR</t>
    </r>
  </si>
  <si>
    <t>HPE 100GbE 2p QSFP28 MCX516A-CCHT Adptr</t>
  </si>
  <si>
    <t>P21927-B21</t>
  </si>
  <si>
    <t>HPE XP8 16Gb SFP SW 2pk XCVR</t>
  </si>
  <si>
    <r>
      <t>R0L26A</t>
    </r>
    <r>
      <rPr>
        <sz val="11"/>
        <color rgb="FF5A5A5A"/>
        <rFont val="Arial"/>
        <family val="2"/>
      </rPr>
      <t>, </t>
    </r>
    <r>
      <rPr>
        <u/>
        <sz val="11"/>
        <color rgb="FF5A5A5A"/>
        <rFont val="Arial"/>
        <family val="2"/>
      </rPr>
      <t>R0L26AR</t>
    </r>
  </si>
  <si>
    <t>Aruba 6400 12p 40G/100G QSFP28 Mod</t>
  </si>
  <si>
    <t>R0X45A</t>
  </si>
  <si>
    <t>Aruba 6300M 24G CL4 PoE 4SFP56 Swch</t>
  </si>
  <si>
    <t>JL662A</t>
  </si>
  <si>
    <t>Aruba 6300M 24SR5 CL6 PoE 4SFP56 Swch</t>
  </si>
  <si>
    <t>JL660A</t>
  </si>
  <si>
    <t>HPE 10/25GbE 2P SFP28 QL41232 Adptr</t>
  </si>
  <si>
    <t>P22702-B21</t>
  </si>
  <si>
    <t>Aruba 6300M 24SFP+ 4SFP56 Swch</t>
  </si>
  <si>
    <t>JL658A</t>
  </si>
  <si>
    <t>HPE X130 10G SFP+ LC BiDi 10km-Downlink Transceive</t>
  </si>
  <si>
    <t>JL738A</t>
  </si>
  <si>
    <t>HPE X130 10G SFP+ LC BiDi 40km-Downlink Transceive</t>
  </si>
  <si>
    <t>JL740A</t>
  </si>
  <si>
    <t>HPE X130 10G SFP+ LC BiDi 40km-Uplink Transceiver</t>
  </si>
  <si>
    <t>JL739A</t>
  </si>
  <si>
    <t>HPE X130 10G SFP+ LC BiDi 10km-Uplink Transceiver</t>
  </si>
  <si>
    <t>JL737A</t>
  </si>
  <si>
    <t>HPE 3M IB EDR QSFP Copper Reman Cbl</t>
  </si>
  <si>
    <t>834973R-B25</t>
  </si>
  <si>
    <t>HPE 2M 100Gb QSFP28 OPA Copper Reman Cbl</t>
  </si>
  <si>
    <t>830024R-B24</t>
  </si>
  <si>
    <t>HPE 10M IB EDR QSFP Optical Reman Cbl</t>
  </si>
  <si>
    <t>834972R-B24</t>
  </si>
  <si>
    <t>HPE 30M IB EDR QSFP Optical Reman Cbl</t>
  </si>
  <si>
    <t>834972R-B28</t>
  </si>
  <si>
    <t>HPE 1M 100Gb QSFP28 OPA Copper Reman Cbl</t>
  </si>
  <si>
    <t>830024R-B22</t>
  </si>
  <si>
    <t>HPE SN3800M 100GbE 64QSFP28 P2C Swch</t>
  </si>
  <si>
    <t>R3B15A</t>
  </si>
  <si>
    <t>HPE SN3700cM 32QSFP28 ONIE C2P Swch</t>
  </si>
  <si>
    <t>R3A98A</t>
  </si>
  <si>
    <t>R0X39B</t>
  </si>
  <si>
    <t>HPE SN3700cM 32QSFP28 ONIE P2C Swch</t>
  </si>
  <si>
    <t>R3A97A</t>
  </si>
  <si>
    <t>HPE SN3800M 64QSFP28 ONIE C2P Swch</t>
  </si>
  <si>
    <t>R3A96A</t>
  </si>
  <si>
    <t>HPE DX910 10G 2P SFP+ FIO Kit</t>
  </si>
  <si>
    <t>P27128-B21</t>
  </si>
  <si>
    <t>R0X40B</t>
  </si>
  <si>
    <t>HPE SN3800M 64QSFP28 ONIE P2C Swch</t>
  </si>
  <si>
    <t>R3A95A</t>
  </si>
  <si>
    <t>HPE SN3700cM 32QSFP28 P2C Swch</t>
  </si>
  <si>
    <t>R3B14A</t>
  </si>
  <si>
    <t>BRCD 32Gb/20 4SFP+ PP FC Mod for Synergy</t>
  </si>
  <si>
    <t>Q2E57A</t>
  </si>
  <si>
    <t>BRCD 32Gb/12 2SFP+ FC Switch for Synergy</t>
  </si>
  <si>
    <t>Q2E55A</t>
  </si>
  <si>
    <t>BRCD 32Gb/20 4SFP+ FC Switch for Synergy</t>
  </si>
  <si>
    <t>Q2E56A</t>
  </si>
  <si>
    <t>HPE SN3600B 16Gb 24/8 8p SW SFP+ FC Swch</t>
  </si>
  <si>
    <t>R4G55A</t>
  </si>
  <si>
    <t>Aruba 6200F 48G 4SFP+ Swch</t>
  </si>
  <si>
    <t>JL726A</t>
  </si>
  <si>
    <t>HPE SN6630C 32Gb 96/96 32Gb SFP+ FC Swch</t>
  </si>
  <si>
    <t>R4D92A</t>
  </si>
  <si>
    <t>Aruba 6200F 24G CL4 4SFP+370W Swch</t>
  </si>
  <si>
    <t>JL725A</t>
  </si>
  <si>
    <t>Aruba 6200F 48G CL4 4SFP+370W Swch</t>
  </si>
  <si>
    <t>JL727A</t>
  </si>
  <si>
    <t>Aruba 6200F 24G 4SFP+ Swch</t>
  </si>
  <si>
    <t>JL724A</t>
  </si>
  <si>
    <t>Aruba 100G QSFP28 LC ER4L 40km SMF XCVR</t>
  </si>
  <si>
    <t>JL743A</t>
  </si>
  <si>
    <t>HPE SN6630C 32Gb 96/48 32Gb SFP+ FC Swch</t>
  </si>
  <si>
    <t>R4D91A</t>
  </si>
  <si>
    <t>Aruba 6200F 48G CL4 4SFP+740W Swch</t>
  </si>
  <si>
    <t>JL728A</t>
  </si>
  <si>
    <t>Aruba 1G SFP RJ45 T 100m Cat5e TAA XCVR</t>
  </si>
  <si>
    <t>JL747A</t>
  </si>
  <si>
    <t>Aruba 1G SFP LC LX 10km SMF TAA XCVR</t>
  </si>
  <si>
    <t>JL746A</t>
  </si>
  <si>
    <t>Aruba 1G SFP LC SX 500m MMF TAA XCVR</t>
  </si>
  <si>
    <t>JL745A</t>
  </si>
  <si>
    <t>HPE Apollo 9000 IB HDR 40 Up Prem Switch</t>
  </si>
  <si>
    <t>R1E61A</t>
  </si>
  <si>
    <t>HPE CF FM 3032Q 32QSFP28 1RU BF TAA Mod</t>
  </si>
  <si>
    <t>R3X80A</t>
  </si>
  <si>
    <t>HPE SN2700M 32Q28 ONIE C2P DC Swch</t>
  </si>
  <si>
    <t>R3B03A</t>
  </si>
  <si>
    <t>HPE SN2700M 32Q28 ONIE P2C DC Swch</t>
  </si>
  <si>
    <t>R3B02A</t>
  </si>
  <si>
    <t>HPE CF FM 3180 8p QSFP28 /48p FB TAA Mod</t>
  </si>
  <si>
    <t>R3X78A</t>
  </si>
  <si>
    <t>HPE SN2410M 48S28 8Q28 O P2C DC Swch</t>
  </si>
  <si>
    <t>R3B07A</t>
  </si>
  <si>
    <t>HPE 100Gb QSFP28 LC SWDM4 MM 100m XCVR</t>
  </si>
  <si>
    <t>R0R40A</t>
  </si>
  <si>
    <t>HPE CF FM 2072 6QSFP /48SFP+ BF TAA Mod</t>
  </si>
  <si>
    <t>R3X84A</t>
  </si>
  <si>
    <t>HPE CF FM 3132Q 32p QSFP28 1RU BF Mod</t>
  </si>
  <si>
    <t>R1N30A</t>
  </si>
  <si>
    <t>HPE CF FM 3132Q 32QSFP28 1RU BF TAA Mod</t>
  </si>
  <si>
    <t>R3X82A</t>
  </si>
  <si>
    <t>HPE X130 10G SFP+ LC LRM DC XCVR</t>
  </si>
  <si>
    <t>JL438A</t>
  </si>
  <si>
    <t>HPE CF FM 3032Q 32QSFP28 1RU FB TAA Mod</t>
  </si>
  <si>
    <t>R3X79A</t>
  </si>
  <si>
    <t>HPE AL 6900 48G 4X 2Q O DC BF Swch</t>
  </si>
  <si>
    <t>JL475A</t>
  </si>
  <si>
    <t>HPE CF FM 3132Q 32p QSFP28 1RU FB Mod</t>
  </si>
  <si>
    <t>R1N29A</t>
  </si>
  <si>
    <t>HPE SN2410M 48S28 8Q28 O C2P DC Swch</t>
  </si>
  <si>
    <t>R3B08A</t>
  </si>
  <si>
    <t>HPE CF FM 2072 6QSFP /48SFP+ FB TAA Mod</t>
  </si>
  <si>
    <t>R3X83A</t>
  </si>
  <si>
    <t>HPE AL 6900 48G 4X 2Q O AC BF Swch</t>
  </si>
  <si>
    <t>JL473A</t>
  </si>
  <si>
    <t>HPE CF FM 3132Q 32QSFP28 1RU FB TAA Mod</t>
  </si>
  <si>
    <t>R3X81A</t>
  </si>
  <si>
    <t>HPE CF FM 3180 8p QSFP28 /48p BF TAA Mod</t>
  </si>
  <si>
    <t>R3X77A</t>
  </si>
  <si>
    <t>HPE SN2745M 32Q28 ONIE P2C DC Swch</t>
  </si>
  <si>
    <t>R3B05A</t>
  </si>
  <si>
    <t>HPE 25Gb SFP28 SR 30m XCVR</t>
  </si>
  <si>
    <t>R0R42A</t>
  </si>
  <si>
    <t>HPE AL 6900 48G 4X 2Q O DC FB Swch</t>
  </si>
  <si>
    <t>JL474A</t>
  </si>
  <si>
    <t>HPE SN3800M 64Q28 ONIE C2P DC Swch</t>
  </si>
  <si>
    <t>R3B12A</t>
  </si>
  <si>
    <t>HPE SN3800M 64Q28 ONIE P2C DC Swch</t>
  </si>
  <si>
    <t>R3A99A</t>
  </si>
  <si>
    <t>HPE SN3700cM 32Q28 ONIE P2C DC Swch</t>
  </si>
  <si>
    <t>R3B00A</t>
  </si>
  <si>
    <t>HPE SN3700cM 32Q28 ONIE C2P DC Swch</t>
  </si>
  <si>
    <t>R3B01A</t>
  </si>
  <si>
    <t>HPE 10/25GbE 2p SFP28 XXV710 Spl Adptr</t>
  </si>
  <si>
    <t>P28697-B21</t>
  </si>
  <si>
    <t>HPE 10/25GbE 2p SFP28 X2522-25G Adptr</t>
  </si>
  <si>
    <t>P24437-B21</t>
  </si>
  <si>
    <t>HPE 10/25GbE 2P SFP28 QL41262 Spcl Adptr</t>
  </si>
  <si>
    <t>P27161-B21</t>
  </si>
  <si>
    <t>Aruba 6300M 48G Pwr2Prt 2F 1PS Bdl</t>
  </si>
  <si>
    <t>JL762A</t>
  </si>
  <si>
    <t>COPPER 28 AWG QSFP TO QSFP PASSIVE 3.0M (GORE)</t>
  </si>
  <si>
    <t>R5A73A</t>
  </si>
  <si>
    <t>PCIE GEN 2 10 GIGE HBA DUAL-PORT OPTICAL LONG RANG</t>
  </si>
  <si>
    <t>R5L47A</t>
  </si>
  <si>
    <t>NETWORK CABLE INFINBAND FDR 14 GB/S PASSIVE COPPER</t>
  </si>
  <si>
    <t>R5K48A</t>
  </si>
  <si>
    <t>40M QDR OPTICAL INFINIBAND CABLE QSFP-QSFP</t>
  </si>
  <si>
    <t>R5K89A</t>
  </si>
  <si>
    <t>NETWORK CABLE IB LSZH EDR 25 GB/S OPTICAL QSFP TO</t>
  </si>
  <si>
    <t>R5K60A</t>
  </si>
  <si>
    <t>Cray CS Mellanox eEDR IB 2 Unmanaged QSFP Switch w</t>
  </si>
  <si>
    <t>R5D77A</t>
  </si>
  <si>
    <t>Cray XC Mellanox MSX 6036F-1SFS FDR IB VPI QSFP Sw</t>
  </si>
  <si>
    <t>R5L82A</t>
  </si>
  <si>
    <t>R5K66A</t>
  </si>
  <si>
    <t>MELLANOX PASSIVE COPPER HYBRID CABLE IB HDR 200GBT</t>
  </si>
  <si>
    <t>R5C18A</t>
  </si>
  <si>
    <t>FDR INFINIBAND QSFP PASSIVE COPPER CABLE 28AWG 3M</t>
  </si>
  <si>
    <t>R5B89A</t>
  </si>
  <si>
    <t>50M QDR OPTICAL INFINIBAND CABLE QSFP-QSFP</t>
  </si>
  <si>
    <t>R5K90A</t>
  </si>
  <si>
    <t>R5K63A</t>
  </si>
  <si>
    <t>INTEL OMNI PATH STANDARD REACH PASSIVE COPPER CABL</t>
  </si>
  <si>
    <t>R5C21A</t>
  </si>
  <si>
    <t>NETWORK CABLE IB LSZH EDR 25GB OPTICAL QSFP TO QSF</t>
  </si>
  <si>
    <t>R5K67A</t>
  </si>
  <si>
    <t>R5K47A</t>
  </si>
  <si>
    <t>40GE QSFP ASSEMBLED OPTICAL CABLE 20M</t>
  </si>
  <si>
    <t>R5X97A</t>
  </si>
  <si>
    <t>Cray CS Mellanox QSFP FDR IB (56GB/S) PCIE 3.0 Net</t>
  </si>
  <si>
    <t>R5B10A</t>
  </si>
  <si>
    <t>NETWORK CABLE INFINBAND FDR 14 GB/S OPTICAL QSFP T</t>
  </si>
  <si>
    <t>R5K56A</t>
  </si>
  <si>
    <t>DIRECT ATTACHED SFPP COPPER 1M (1 PACK)</t>
  </si>
  <si>
    <t>R5E46A</t>
  </si>
  <si>
    <t>MELLANOX 10M EDR ACTIVE FIBER CABLE VPI UP TO 100G</t>
  </si>
  <si>
    <t>R5B98A</t>
  </si>
  <si>
    <t>SONEXION INTER-RACK IB FDR AND GIGE CABLE KIT-MULT</t>
  </si>
  <si>
    <t>R5M45A</t>
  </si>
  <si>
    <t>FDR INFINIBAND QSFP ASSEMBLED OPTICAL CABLE 20M</t>
  </si>
  <si>
    <t>R5B93A</t>
  </si>
  <si>
    <t>100 METER 40GBE CABLE ACTIVE FIBER WITH QSFP CONNE</t>
  </si>
  <si>
    <t>R5K46A</t>
  </si>
  <si>
    <t>MELLANOX 3M EDR PASSIVE COPPER CABLE VPI UP TO 100</t>
  </si>
  <si>
    <t>R5B96A</t>
  </si>
  <si>
    <t>R5K53A</t>
  </si>
  <si>
    <t>FDR INFINIBAND QSFP ASSEMBLED OPTICAL CABLE 10M</t>
  </si>
  <si>
    <t>R5B91A</t>
  </si>
  <si>
    <t>R5K52A</t>
  </si>
  <si>
    <t>40GE QSFP PASSIVE COPPER CABLE 30AWG 1M</t>
  </si>
  <si>
    <t>R5C13A</t>
  </si>
  <si>
    <t>Cray CS Brocade 1000Base-TX SFP Network Switch</t>
  </si>
  <si>
    <t>R5E49A</t>
  </si>
  <si>
    <t>PCIE GEN 3 INFINIBAND CONNECTX-4 VPI FDR 14 GB/S O</t>
  </si>
  <si>
    <t>R5T30A</t>
  </si>
  <si>
    <t>QSFP+ EDR DATA CABLES IB CABLES FOR 7 STORAGE SERV</t>
  </si>
  <si>
    <t>R5S61A</t>
  </si>
  <si>
    <t>R5K51A</t>
  </si>
  <si>
    <t>FDR INFINIBAND QSFP PASSIVE COPPER CABLE 30AWG 1M</t>
  </si>
  <si>
    <t>R5B87A</t>
  </si>
  <si>
    <t>R5K64A</t>
  </si>
  <si>
    <t>100M QDR OPTICAL INFINIBAND CABLE QSFP-QSFP</t>
  </si>
  <si>
    <t>R5K84A</t>
  </si>
  <si>
    <t>R5K54A</t>
  </si>
  <si>
    <t>DIRECT ATTACHED SFPP COPPER 3M (1 PACK)</t>
  </si>
  <si>
    <t>R5E47A</t>
  </si>
  <si>
    <t>FDR INFINIBAND QSFP ASSEMBLED OPTICAL CABLE 15M</t>
  </si>
  <si>
    <t>R5B92A</t>
  </si>
  <si>
    <t>20M QDR OPTICAL INFINIBAND CABLE QSFP-QSFP</t>
  </si>
  <si>
    <t>R5K86A</t>
  </si>
  <si>
    <t>MELLANOX 5M EDR ACTIVE FIBER CABLE VPI UP TO 100GB</t>
  </si>
  <si>
    <t>R5B97A</t>
  </si>
  <si>
    <t>1X SFP+ 30 AWG 3 METERS</t>
  </si>
  <si>
    <t>R5C16A</t>
  </si>
  <si>
    <t>3M QDR OPTICAL INFINIBAND CABLE QSFP-QSFP</t>
  </si>
  <si>
    <t>R5K88A</t>
  </si>
  <si>
    <t>MELLANOX 15M EDR ACTIVE FIBER CABLE VPI UP TO 100G</t>
  </si>
  <si>
    <t>R5B99A</t>
  </si>
  <si>
    <t>Cray XC Mellanox MSB7700-ES2F EDR IB EDGE QSFPPT N</t>
  </si>
  <si>
    <t>R5L92A</t>
  </si>
  <si>
    <t>NETWORK CABLE INFINBAND EDR 25 GB/S COPPER QSFP TO</t>
  </si>
  <si>
    <t>R5K59A</t>
  </si>
  <si>
    <t>Cray XC MellanoxMAM1Q00A-QSA QSFP to SFP+ Ethernet</t>
  </si>
  <si>
    <t>R5L61A</t>
  </si>
  <si>
    <t>R5K55A</t>
  </si>
  <si>
    <t>BROCADE FC16 SWITCH 12PORT SWITCH WITH SFPS 2 PSU</t>
  </si>
  <si>
    <t>R5L97A</t>
  </si>
  <si>
    <t>CABLE ASSY COPPER 10GIGE SFP+ TWINAXIAL 3M PASSIVE</t>
  </si>
  <si>
    <t>R5C11A</t>
  </si>
  <si>
    <t>Cray CS Mellanox QSFP FDR PCIE-3 HCA Connect-IB Ne</t>
  </si>
  <si>
    <t>R5B09A</t>
  </si>
  <si>
    <t>FDR INFINIBAND QSFP ASSEMBLED OPTICAL CABLE 5M</t>
  </si>
  <si>
    <t>R5B90A</t>
  </si>
  <si>
    <t>Cray CS Mellanox ConnectX-3 VPI QSFP FDR IB PCIE 3</t>
  </si>
  <si>
    <t>R5B12A</t>
  </si>
  <si>
    <t>MELLANOX CONNECTX IB HCADUAL-PORT 40GB IB QSFP PCI</t>
  </si>
  <si>
    <t>R5S43A</t>
  </si>
  <si>
    <t>Cray CE Startec ET10GSFP 10 Media Converter Networ</t>
  </si>
  <si>
    <t>R4Y78A</t>
  </si>
  <si>
    <t>R5K62A</t>
  </si>
  <si>
    <t>R5K58A</t>
  </si>
  <si>
    <t>R5K50A</t>
  </si>
  <si>
    <t>FDR INFINIBAND QSFP ASSEMBLED OPTICAL CABLE 50M</t>
  </si>
  <si>
    <t>R5B94A</t>
  </si>
  <si>
    <t>Cray XC Mellanox MSX6001FS FDR IB QSFP SwitchX-2 L</t>
  </si>
  <si>
    <t>R5L87A</t>
  </si>
  <si>
    <t>40GE QSFP ASSEMBLED OPTICAL CABLE 15M</t>
  </si>
  <si>
    <t>R5X96A</t>
  </si>
  <si>
    <t>CLUSTERSTOR QSFP+ DATA CABLES CABLES FOR 7 STORAGE</t>
  </si>
  <si>
    <t>R5P16A</t>
  </si>
  <si>
    <t>MELLANOX 20M EDR ACTIVE FIBER CABLE VPI UP TO 100G</t>
  </si>
  <si>
    <t>R5C00A</t>
  </si>
  <si>
    <t>R5K61A</t>
  </si>
  <si>
    <t>20 METER 40GBE CABLE ACTIVE FIBER WITH QSFP CONNEC</t>
  </si>
  <si>
    <t>R5K45A</t>
  </si>
  <si>
    <t>R5K65A</t>
  </si>
  <si>
    <t>MELLANOX ACTIVE FIBER CABLE IB HDR UP TO 200GB/S Q</t>
  </si>
  <si>
    <t>R5C19A</t>
  </si>
  <si>
    <t>TRANSCEIVER SFP+ OPTICAL 10G BASE-SR</t>
  </si>
  <si>
    <t>R5V57A</t>
  </si>
  <si>
    <t>15 METER 40GBE CABLE ACTIVE FIBER WITH QSFP CONNEC</t>
  </si>
  <si>
    <t>R5K44A</t>
  </si>
  <si>
    <t>FDR INFINIBAND QSFP PASSIVE COPPER CABLE 30AWG 2M</t>
  </si>
  <si>
    <t>R5B88A</t>
  </si>
  <si>
    <t>30M QDR OPTICAL INFINIBAND CABLE QSFP-QSFP</t>
  </si>
  <si>
    <t>R5K87A</t>
  </si>
  <si>
    <t>R5C22A</t>
  </si>
  <si>
    <t>COPPER QSFP TO QSFP AWG 30 2.0M</t>
  </si>
  <si>
    <t>R5A74A</t>
  </si>
  <si>
    <t>R5K49A</t>
  </si>
  <si>
    <t>MELLANOX 30M EDR ACTIVE FIBER CABLE VPI UP TO 100G</t>
  </si>
  <si>
    <t>R5C01A</t>
  </si>
  <si>
    <t>10M QDR OPTICAL INFINIBAND CABLE QSFP-QSFP</t>
  </si>
  <si>
    <t>R5K85A</t>
  </si>
  <si>
    <t>10 METER 40GBE CABLE ACTIVE FIBER WITH QSFP CONNEC</t>
  </si>
  <si>
    <t>R5K43A</t>
  </si>
  <si>
    <t>Cray XC QSFP Mellanox MSX1036B-1SFSNetwork Switch</t>
  </si>
  <si>
    <t>R5M01A</t>
  </si>
  <si>
    <t>R5L48A</t>
  </si>
  <si>
    <t>HPE Eth 10/25Gb 2p 642SFP28 Adptr</t>
  </si>
  <si>
    <t>P24837-B21</t>
  </si>
  <si>
    <t>Aruba IOn 1930 24G 4SFP+ Switch</t>
  </si>
  <si>
    <t>JL682A</t>
  </si>
  <si>
    <t>Aruba IOn 1930 24G 4SFP+ 370W Sw</t>
  </si>
  <si>
    <t>JL684A</t>
  </si>
  <si>
    <t>Aruba IOn 1930 8G 2SFP Switch</t>
  </si>
  <si>
    <t>JL680A</t>
  </si>
  <si>
    <t>Aruba IOn 1930 24G 4SFP+ 195W Sw</t>
  </si>
  <si>
    <t>JL683A</t>
  </si>
  <si>
    <t>Aruba IOn 1930 8G 2SFP 124W Switch</t>
  </si>
  <si>
    <t>JL681A</t>
  </si>
  <si>
    <t>Aruba IOn 1930 48G 4SFP+ 370W Sw</t>
  </si>
  <si>
    <t>JL686A</t>
  </si>
  <si>
    <t>Aruba IOn 1930 48G 4SFP+ Switch</t>
  </si>
  <si>
    <t>JL685A</t>
  </si>
  <si>
    <t>HPE 5130 48G PoE+ 4SFP+ XI Switch</t>
  </si>
  <si>
    <t>JM052A</t>
  </si>
  <si>
    <t>HPE 5130 48G 4SFP+ XI Switch</t>
  </si>
  <si>
    <t>JM051A</t>
  </si>
  <si>
    <t>HPE OEM Rubrik DL360G10 14TB SFP Svr</t>
  </si>
  <si>
    <t>R6P86A</t>
  </si>
  <si>
    <t>HPE OEM Rubrik DL360G10 8TB SFP Svr</t>
  </si>
  <si>
    <t>R6P88A</t>
  </si>
  <si>
    <t>Cray CS Mellanox Spectrum Onyx48 SFP28 Ethernet Sw</t>
  </si>
  <si>
    <t>R5E37A</t>
  </si>
  <si>
    <t>Aruba 100G QSFP28 to QSFP28 30m Active Optical Cab</t>
  </si>
  <si>
    <t>R0Z29A</t>
  </si>
  <si>
    <t>Aruba 100G QSFP28 to QSFP28 15m Active Optical Cab</t>
  </si>
  <si>
    <t>R0Z28A</t>
  </si>
  <si>
    <t>Aruba 100G QSFP28 to QSFP28 7m Active Optical Cabl</t>
  </si>
  <si>
    <t>R0Z27A</t>
  </si>
  <si>
    <t>HPE 16Gb SFP+ LW 10km XCVR</t>
  </si>
  <si>
    <t>R4D49A</t>
  </si>
  <si>
    <t>Aruba 6410 96G CL4 PoE 4SFP56 Swch</t>
  </si>
  <si>
    <t>JL741A</t>
  </si>
  <si>
    <t>HPE 32Gb SFP28 LW 10km XCVR</t>
  </si>
  <si>
    <t>R4D50A</t>
  </si>
  <si>
    <t>HPE M-series 25Gb SFP28/SFP28 0.5m DAC</t>
  </si>
  <si>
    <t>R4G18A</t>
  </si>
  <si>
    <t>HPE M-series 25Gb SFP28/SFP28 1m DAC</t>
  </si>
  <si>
    <t>R4G19A</t>
  </si>
  <si>
    <t>HPE 25Gb SFP28 to SFP28 1m Reman DAC</t>
  </si>
  <si>
    <t>844474R-B21</t>
  </si>
  <si>
    <t>HPE 25Gb SFP28 to SFP28 3m Reman DAC</t>
  </si>
  <si>
    <t>844477R-B21</t>
  </si>
  <si>
    <t>HPE 100Gb QSFP28 QSFP28 0.5m Reman DAC</t>
  </si>
  <si>
    <t>845402R-B21</t>
  </si>
  <si>
    <t>HPE Eth 10/25Gb 2P 640SFP28 Reman Adptr</t>
  </si>
  <si>
    <t>817753R-B21</t>
  </si>
  <si>
    <t>HPE 100Gb QSFP28 to 4x25Gb 5m Reman DAC</t>
  </si>
  <si>
    <t>845418R-B21</t>
  </si>
  <si>
    <t>HPE 100Gb 1p OP101 QSFP28 Reman Adptr</t>
  </si>
  <si>
    <t>829335R-B21</t>
  </si>
  <si>
    <t>HPE DL580 Gen9 E7-8890v4 256GB Reman Svr</t>
  </si>
  <si>
    <t>816815R-B21</t>
  </si>
  <si>
    <t>HPE 100Gb QSFP28 to QSFP28 3m Reman DAC</t>
  </si>
  <si>
    <t>845406R-B21</t>
  </si>
  <si>
    <t>HPE QSFP+ 40Gb Bi-Directional Reman XCVR</t>
  </si>
  <si>
    <t>841716R-B21</t>
  </si>
  <si>
    <t>HPE IB EDREN 100Gb 840QSFP28 Reman Adptr</t>
  </si>
  <si>
    <t>825111R-B21</t>
  </si>
  <si>
    <t>HPE Eth 4x25Gb 1p 620QSFP28 Reman Adptr</t>
  </si>
  <si>
    <t>817762R-B21</t>
  </si>
  <si>
    <t>HPE DL580 Gen9 E7-8893v4 256GB Reman Svr</t>
  </si>
  <si>
    <t>816814R-B21</t>
  </si>
  <si>
    <t>HPE Eth 10/25Gb 640FLR-SFP28 Reman Adptr</t>
  </si>
  <si>
    <t>817749R-B21</t>
  </si>
  <si>
    <t>HPE 100Gb QSFP28 to QSFP28 1m Reman DAC</t>
  </si>
  <si>
    <t>845404R-B21</t>
  </si>
  <si>
    <t>HPE 100Gb QSFP28 to QSFP28 5m Reman DAC</t>
  </si>
  <si>
    <t>845408R-B21</t>
  </si>
  <si>
    <t>HPE 10M 100Gb QSFP28 Optical Reman Cable</t>
  </si>
  <si>
    <t>830025R-B24</t>
  </si>
  <si>
    <t>HPE DL580 Gen9 E7-4850v4 128GB Reman Svr</t>
  </si>
  <si>
    <t>816816R-B21</t>
  </si>
  <si>
    <t>HPE 100Gb QSFP28 to 4x25Gb 3m Reman DAC</t>
  </si>
  <si>
    <t>845416R-B21</t>
  </si>
  <si>
    <t>HPE 25Gb SFP28 SR 100m Reman Transceiver</t>
  </si>
  <si>
    <t>845398R-B21</t>
  </si>
  <si>
    <t>HPE 25Gb SFP28 to SFP28 5m Reman DAC</t>
  </si>
  <si>
    <t>844480R-B21</t>
  </si>
  <si>
    <t>HPE 25Gb SFP28 to SFP28 0.5m Reman DAC</t>
  </si>
  <si>
    <t>844471R-B21</t>
  </si>
  <si>
    <t>HPE 100GbE 1p QSFP28 MCX515A-CCAT Adptr</t>
  </si>
  <si>
    <t>P31246-B21</t>
  </si>
  <si>
    <t>HPE A480 Buddy Rack 100Gb Cbl Bdl</t>
  </si>
  <si>
    <t>Q9H92A</t>
  </si>
  <si>
    <t>HPE A480 Cooling Rack 100Gb Cbl Bdl</t>
  </si>
  <si>
    <t>Q9H93A</t>
  </si>
  <si>
    <t>BCM 57414 10/25GbE 2p SFP28 Adptr</t>
  </si>
  <si>
    <t>P26262-B21</t>
  </si>
  <si>
    <t>HPE B-series 32Gb SFP28 SW 8pk XCVR</t>
  </si>
  <si>
    <t>R0Q23A</t>
  </si>
  <si>
    <t>MLX MCX623106AS 100GbE 2p QSFP56 Adptr</t>
  </si>
  <si>
    <t>P25960-B21</t>
  </si>
  <si>
    <t>BCM 57414 10/25GbE 2p SFP28 OCP3 Adptr</t>
  </si>
  <si>
    <t>P10115-B21</t>
  </si>
  <si>
    <t>HPE Slingshot L1 Qsfpdd 1.6m Cbl</t>
  </si>
  <si>
    <t>R4K62A</t>
  </si>
  <si>
    <t>HPE Slingshot L2 Qsfpdd 14m AOC Cbl</t>
  </si>
  <si>
    <t>R4K81A</t>
  </si>
  <si>
    <t>HPE Slingshot L2 Qsfpdd 7m DSP AOC Cbl</t>
  </si>
  <si>
    <t>R4K89A</t>
  </si>
  <si>
    <t>HPE Slingshot L2 Qsfpdd 19m AOC Cbl</t>
  </si>
  <si>
    <t>R4K82A</t>
  </si>
  <si>
    <t>Cray SS L0 Qsfpdd-2X to 56QSFP 2M Y Cbl</t>
  </si>
  <si>
    <t>R4K56A</t>
  </si>
  <si>
    <t>HPE Slingshot L1 Qsfpdd 1.2m Cbl</t>
  </si>
  <si>
    <t>R4K60A</t>
  </si>
  <si>
    <t>Cray SS L0 Qsfpdd-2X To56QSFP 1.5M Y Cbl</t>
  </si>
  <si>
    <t>R4K55A</t>
  </si>
  <si>
    <t>Cray SS L0 Qsfpdd-2X to 56QSFP 1M Y Cbl</t>
  </si>
  <si>
    <t>R4K54A</t>
  </si>
  <si>
    <t>Cray SS L1 Qsfpdd 0.8M Straight Cable</t>
  </si>
  <si>
    <t>R4K59A</t>
  </si>
  <si>
    <t>HPE Slingshot L2 Qsfpdd 7m AOC Cbl</t>
  </si>
  <si>
    <t>R4K79A</t>
  </si>
  <si>
    <t>HPE Slingshot L1 Qsfpdd 1.4m Cbl</t>
  </si>
  <si>
    <t>R4K61A</t>
  </si>
  <si>
    <t>HPE Slingshot L1 Qsfpdd 2.1m Cbl</t>
  </si>
  <si>
    <t>R4K64A</t>
  </si>
  <si>
    <t>HPE Slingshot L2 Qsfpdd 10m DSP AOC Cbl</t>
  </si>
  <si>
    <t>R4K90A</t>
  </si>
  <si>
    <t>HPE Slingshot L2 Qsfpdd 19m DSP AOC Cbl</t>
  </si>
  <si>
    <t>R4K92A</t>
  </si>
  <si>
    <t>Cray SS L0 Qsfpdd-2X To56QSFP 2.5M Y Cbl</t>
  </si>
  <si>
    <t>R4K57A</t>
  </si>
  <si>
    <t>HPE Slingshot L2 Qsfpdd 14m DSP AOC Cbl</t>
  </si>
  <si>
    <t>R4K91A</t>
  </si>
  <si>
    <t>Cray Cls HDR 200Gb 1P QSFP PCIe4 Adptr</t>
  </si>
  <si>
    <t>R4N85A</t>
  </si>
  <si>
    <t>HPE Slingshot L2 Qsfpdd 5m AOC Cbl</t>
  </si>
  <si>
    <t>R4K78A</t>
  </si>
  <si>
    <t>HPE Cray SC 40Gb QSFP/QSFP 3m DAC</t>
  </si>
  <si>
    <t>R4N36A</t>
  </si>
  <si>
    <t>HPE Slingshot L1 Qsfpdd 1.9m Cbl</t>
  </si>
  <si>
    <t>R4K63A</t>
  </si>
  <si>
    <t>HPE IB FDR EN 40GB 2P 544 Flr QSFP Adptr</t>
  </si>
  <si>
    <t>P37219-B21</t>
  </si>
  <si>
    <t>HPE Slingshot L1 Qsfpdd 2.4m Cbl</t>
  </si>
  <si>
    <t>R4K65A</t>
  </si>
  <si>
    <t>HPE Slingshot L2 Qsfpdd 25m AOC Cbl</t>
  </si>
  <si>
    <t>R4K83A</t>
  </si>
  <si>
    <t>HPE Slingshot L2 Qsfpdd 5m DSP AOC Cbl</t>
  </si>
  <si>
    <t>R4K88A</t>
  </si>
  <si>
    <t>HPE Slingshot 1U Switch for Cray System</t>
  </si>
  <si>
    <t>R4K41A</t>
  </si>
  <si>
    <t>HPE Slingshot L2 Qsfpdd 25m DSP AOC Cbl</t>
  </si>
  <si>
    <t>R4K93A</t>
  </si>
  <si>
    <t>HPE Slingshot L2 Qsfpdd 10m AOC Cbl</t>
  </si>
  <si>
    <t>R4K80A</t>
  </si>
  <si>
    <t>HPE Slingshot L1 Qsfpdd 2.6m Cbl</t>
  </si>
  <si>
    <t>R4K66A</t>
  </si>
  <si>
    <t>P31246-H21</t>
  </si>
  <si>
    <t>Cray SS L1 Qsfpdd 0.4M Straight Cable</t>
  </si>
  <si>
    <t>R4K58A</t>
  </si>
  <si>
    <t>HPE Cray SC 40Gb QSFP/QSFP 2m DAC</t>
  </si>
  <si>
    <t>R4N35A</t>
  </si>
  <si>
    <t>HPE Slingshot L1 Qsfpdd 2.9m Cbl</t>
  </si>
  <si>
    <t>R4K67A</t>
  </si>
  <si>
    <t>Aruba 6100 48G Class4 PoE 4SFP+ 370W Switch</t>
  </si>
  <si>
    <t>JL675A</t>
  </si>
  <si>
    <t>Aruba 6100 24G 4SFP+ Switch</t>
  </si>
  <si>
    <t>JL678A</t>
  </si>
  <si>
    <t>Aruba 6100 12G Class4 PoE 2G/2SFP+ 139W Switch</t>
  </si>
  <si>
    <t>JL679A</t>
  </si>
  <si>
    <t>Aruba 6100 48G 4SFP+ Switch</t>
  </si>
  <si>
    <t>JL676A</t>
  </si>
  <si>
    <t>Aruba 6100 24G Class4 PoE 4SFP+ 370W Switch</t>
  </si>
  <si>
    <t>JL677A</t>
  </si>
  <si>
    <t>Aruba 50G SFP56 to SFP56 0.65m DAC Cable</t>
  </si>
  <si>
    <t>R0M46A</t>
  </si>
  <si>
    <t>Aruba 10G SFP+ LC LR 10km SMF TAA XCVR</t>
  </si>
  <si>
    <t>JL749A</t>
  </si>
  <si>
    <t>HPE DX Eth 10/25Gb 2p 640SFP28 FIO Adptr</t>
  </si>
  <si>
    <t>P18462-B21</t>
  </si>
  <si>
    <t>HPE DX 100Gb Q28 MPO SR4 100m FIO XCVR</t>
  </si>
  <si>
    <t>P18414-B21</t>
  </si>
  <si>
    <t>HPE DX 25Gb SFP28 SR 100m FIO XCVR</t>
  </si>
  <si>
    <t>P18413-B21</t>
  </si>
  <si>
    <t>HPE DX VC 1G SFP SX FIO XCVR</t>
  </si>
  <si>
    <t>P18415-B21</t>
  </si>
  <si>
    <t>HPE DX VC 1G SFP RJ45 FIO XCVR</t>
  </si>
  <si>
    <t>P18416-B21</t>
  </si>
  <si>
    <t>HPE SN4600cM 64QSFP28 ONIE P2C Swch</t>
  </si>
  <si>
    <t>R6R26A</t>
  </si>
  <si>
    <t>HPE SN4600cM 100GbE 64QSFP28 P2C Swch</t>
  </si>
  <si>
    <t>R6R24A</t>
  </si>
  <si>
    <t>Aruba 50G SFP56 to SFP56 3m DAC Cable</t>
  </si>
  <si>
    <t>R0M47A</t>
  </si>
  <si>
    <t>Aruba 10G SFP+ LC SR 300m MMF TAA XCVR</t>
  </si>
  <si>
    <t>JL748A</t>
  </si>
  <si>
    <t>HPE IB HDR/EN 200Gb 2p QSFP56 Adptr</t>
  </si>
  <si>
    <t>P31324-H21</t>
  </si>
  <si>
    <t>HPE IB HDR/EN 200Gb 2p QSFP56 OCP3 Adptr</t>
  </si>
  <si>
    <t>P31348-H21</t>
  </si>
  <si>
    <t>HPE IB HDR/EN 200Gb 1p QSFP56 OCP3 Adptr</t>
  </si>
  <si>
    <t>P31323-H21</t>
  </si>
  <si>
    <t>P31323-B21</t>
  </si>
  <si>
    <t>P31348-B21</t>
  </si>
  <si>
    <t>P31324-B21</t>
  </si>
  <si>
    <t>Aruba 8400X-32Y Module</t>
  </si>
  <si>
    <t>JL687A</t>
  </si>
  <si>
    <t>HPE Soln Aruba 6300M Swch</t>
  </si>
  <si>
    <t>R4Y27A</t>
  </si>
  <si>
    <t>HPE Soln Aruba 8325-48Y8C Soln Swch</t>
  </si>
  <si>
    <t>R4Y26A</t>
  </si>
  <si>
    <t>HPE SN8700B 64Gb 48p 32Gb SW SFP28 Blade</t>
  </si>
  <si>
    <t>R6B01A</t>
  </si>
  <si>
    <t>HPE B-ser 16G SFP+ ELW 25km 1pk Sec XCVR</t>
  </si>
  <si>
    <t>R6B21A</t>
  </si>
  <si>
    <t>HPE B-ser 4x32G QSFP28 SW 1pk Sec XCVR</t>
  </si>
  <si>
    <t>R6B20A</t>
  </si>
  <si>
    <t>HPE B-series 16G SFP+ SW 1pk Secure XCVR</t>
  </si>
  <si>
    <t>R6B10A</t>
  </si>
  <si>
    <t>HPE SN8700B 32Gb 48p 32Gb SW SFP28 Blade</t>
  </si>
  <si>
    <t>R6B03A</t>
  </si>
  <si>
    <t>HPE B-series 32G SFP28 SW 1pk Sec XCVR</t>
  </si>
  <si>
    <t>R6B12A</t>
  </si>
  <si>
    <t>HPE B-series 32Gb SFP28 LW 1pk Sec XCVR</t>
  </si>
  <si>
    <t>R6B13A</t>
  </si>
  <si>
    <t>HPE B-ser 4x50G QSFP56 ICL 1pk Sec XCVR</t>
  </si>
  <si>
    <t>R6B19A</t>
  </si>
  <si>
    <t>HPE B-series 16G SFP+ LW 1pk Secure XCVR</t>
  </si>
  <si>
    <t>R6B11A</t>
  </si>
  <si>
    <t>HPE SN8700B 64Gb 48p 32Gb LW SFP28 Blade</t>
  </si>
  <si>
    <t>R6B02A</t>
  </si>
  <si>
    <t>HPE SN6700B 56/24 24p 32Gb Prt Intk Swch</t>
  </si>
  <si>
    <t>R6B06A</t>
  </si>
  <si>
    <t>HPE SN8700B 32Gb 48p 32Gb LW SFP28 Blade</t>
  </si>
  <si>
    <t>R6B04A</t>
  </si>
  <si>
    <t>HPE SN6650B 32Gb 128/96 PP+ 96p SFP Swch</t>
  </si>
  <si>
    <t>Q9V96C</t>
  </si>
  <si>
    <t>HPE SN6600B 32Gb 48/24 24p SFP+ FC Swch</t>
  </si>
  <si>
    <t>Q0U58C</t>
  </si>
  <si>
    <t>HPE SN6600B 32Gb 48/24 16Gb SFP+ FC Swch</t>
  </si>
  <si>
    <t>R6V47A</t>
  </si>
  <si>
    <t>HPE SN6700B 64Gb 56/24 24p SFP28 FC Swch</t>
  </si>
  <si>
    <t>R6B05A</t>
  </si>
  <si>
    <t>HPE SN6650B 32Gb 128/48 48p SFP+ FC Swch</t>
  </si>
  <si>
    <t>Q9V95C</t>
  </si>
  <si>
    <t>Outdoor EX SFP Strain Relief Kit</t>
  </si>
  <si>
    <t>R7L09A</t>
  </si>
  <si>
    <t>HPE B-series 32Gb SFP28 Short Wave 8-pack Secure T</t>
  </si>
  <si>
    <t>R6W26A</t>
  </si>
  <si>
    <t>HPE IB HDR 200Gb QSFP56 15m AOC</t>
  </si>
  <si>
    <t>P28169-B24</t>
  </si>
  <si>
    <t>HPE StoreOnce Gen4+ 10/25Gb 2p SFP Adptr</t>
  </si>
  <si>
    <t>R7M24A</t>
  </si>
  <si>
    <t>Cray Cls HDR 200Gb 1P QSFP OCP3 Adapter</t>
  </si>
  <si>
    <t>R4M00A</t>
  </si>
  <si>
    <t>Cray Cls CX5 G4 EN 100Gb 2P PCIe4 Adptr</t>
  </si>
  <si>
    <t>R6N18A</t>
  </si>
  <si>
    <t>Cray Cls HDR 200Gb 2P QSFP PCIe4 Adptr</t>
  </si>
  <si>
    <t>R4M47A</t>
  </si>
  <si>
    <t>Cray Cls HDR 200Gb 2P QSFP OCP3 Adapter</t>
  </si>
  <si>
    <t>R4M01A</t>
  </si>
  <si>
    <t>HPE 200Gb QSFP56/2x100Gb QSFP56 15m AOC</t>
  </si>
  <si>
    <t>R6F26A</t>
  </si>
  <si>
    <t>HPE SN3700M 200GbE 32QSFP56 P2C Swch</t>
  </si>
  <si>
    <t>R5Z74A</t>
  </si>
  <si>
    <t>HPE 200Gb QSFP56/QSFP56 2m DAC</t>
  </si>
  <si>
    <t>R5Z78A</t>
  </si>
  <si>
    <t>HPE 200Gb QSFP56/QSFP56 0.5m DAC</t>
  </si>
  <si>
    <t>R5Z76A</t>
  </si>
  <si>
    <t>HPE SN3700M 32QSFP56 ONIE P2C Swch</t>
  </si>
  <si>
    <t>R5Z75A</t>
  </si>
  <si>
    <t>HPE 200Gb QSFP56/QSFP56 5m AOC</t>
  </si>
  <si>
    <t>R5Z80A</t>
  </si>
  <si>
    <t>HPE 200Gb QSFP56 to 4x50/25Gb SFP56 2.5m Direct At</t>
  </si>
  <si>
    <t>R6F27A</t>
  </si>
  <si>
    <t>HPE 200Gb QSFP56/QSFP56 10m AOC</t>
  </si>
  <si>
    <t>R5Z81A</t>
  </si>
  <si>
    <t>HPE 200Gb QSFP56 MPO SR4 100m XCVR</t>
  </si>
  <si>
    <t>R5Z83A</t>
  </si>
  <si>
    <t>HPE B-series 32G SFP Ext LW 1pk Sec XCVR</t>
  </si>
  <si>
    <t>R7M17A</t>
  </si>
  <si>
    <t>HPE 200Gb QSFP56/2x100Gb QSFP56 3m AOC</t>
  </si>
  <si>
    <t>R6F24A</t>
  </si>
  <si>
    <t>HPE 200Gb QSFP56/QSFP56 1m DAC</t>
  </si>
  <si>
    <t>R5Z77A</t>
  </si>
  <si>
    <t>HPE 200Gb QSFP56/2x100Gb QSFP56 5m AOC</t>
  </si>
  <si>
    <t>R6F25A</t>
  </si>
  <si>
    <t>HPE 200Gb QSFP56/QSFP56 2.5m DAC</t>
  </si>
  <si>
    <t>R5Z79A</t>
  </si>
  <si>
    <t>HPE 200Gb QSFP56/QSFP56 15m AOC</t>
  </si>
  <si>
    <t>R5Z82A</t>
  </si>
  <si>
    <t>HPE B-series 64Gb SFP56 SW 8pk Sec XCVR</t>
  </si>
  <si>
    <t>R7M16A</t>
  </si>
  <si>
    <t>HPE SN3600B 24/8 8p 32Gb SW SFP FC Swch</t>
  </si>
  <si>
    <t>R7R97A</t>
  </si>
  <si>
    <t>HPE B-series 64Gb SFP56 SW 1pk Sec XCVR</t>
  </si>
  <si>
    <t>R7M15A</t>
  </si>
  <si>
    <t>HPE SN2600B 32G 12/12 PP 16G SFP Ex Swch</t>
  </si>
  <si>
    <t>R6W21A</t>
  </si>
  <si>
    <t>HPE B-series 1GbE SFP RJ45 CAT5 1pk XCVR</t>
  </si>
  <si>
    <t>R6W22A</t>
  </si>
  <si>
    <t>HPE X2A0 100G QSFP28 30m AOC Cable</t>
  </si>
  <si>
    <t>JL795A</t>
  </si>
  <si>
    <t>HPE X2A0 100G QSFP28 5m AOC Cable</t>
  </si>
  <si>
    <t>JL796A</t>
  </si>
  <si>
    <t>HPE B-series 1GbE SFP 1pk XCVR</t>
  </si>
  <si>
    <t>R6W25A</t>
  </si>
  <si>
    <t>HPE SN2600B 32Gb 12/4 16Gb SFP+ Ext Swch</t>
  </si>
  <si>
    <t>R6W20A</t>
  </si>
  <si>
    <t>HPE SN6610C 8p DCNM SAN Insights Swch</t>
  </si>
  <si>
    <t>R7L02A</t>
  </si>
  <si>
    <t>HPE SN3600B 32Gb 8p SW FC Upg Lic Kit</t>
  </si>
  <si>
    <t>R7M09A</t>
  </si>
  <si>
    <t>HPE B-series 16Gb SFP+ SW 8pk Sec XCVR</t>
  </si>
  <si>
    <t>R6W28A</t>
  </si>
  <si>
    <t>Pensando DSP DSC-100 Cld-SP 100Gb Card</t>
  </si>
  <si>
    <t>P41852-B21</t>
  </si>
  <si>
    <t>INT E810 100GbE 2p QSFP28 Adptr</t>
  </si>
  <si>
    <t>P21112-B21</t>
  </si>
  <si>
    <t>Pensando DSP DSC-100 Ent 100Gb Card</t>
  </si>
  <si>
    <t>P37690-B21</t>
  </si>
  <si>
    <t>HPE SN6650B 32Gb 24p SW FC Upg Lic Kit</t>
  </si>
  <si>
    <t>R7M11A</t>
  </si>
  <si>
    <t>INT E810 10/25GbE 2p SFP28 Adptr</t>
  </si>
  <si>
    <t>P08443-B21</t>
  </si>
  <si>
    <t>INT E810 10/25GbE 2p SFP28 OCP3 Adptr</t>
  </si>
  <si>
    <t>P10106-B21</t>
  </si>
  <si>
    <t>MLX MCX623105AS 200GbE 1p QSFP56 Adptr</t>
  </si>
  <si>
    <t>P10180-B21</t>
  </si>
  <si>
    <t>INT E810 100GbE 2p QSFP28 OCP3 Adptr</t>
  </si>
  <si>
    <t>P22767-B21</t>
  </si>
  <si>
    <t>HPE IB HDR 200Gb QSFP56 50m AOC</t>
  </si>
  <si>
    <t>P28169-B27</t>
  </si>
  <si>
    <t>HPE IB HDR 200Gb QSFP56 100m AOC</t>
  </si>
  <si>
    <t>P28169-B28</t>
  </si>
  <si>
    <t>HPE 12900E 36P 100GbE QSFP28 X Module</t>
  </si>
  <si>
    <t>JL848A</t>
  </si>
  <si>
    <t>HPE SN3600B 16Gb 8p SW FC Upg Lic Kit</t>
  </si>
  <si>
    <t>R7M10A</t>
  </si>
  <si>
    <t>Pensando DSP DSC-25 Ent 10/25Gb Card</t>
  </si>
  <si>
    <t>P26966-B21</t>
  </si>
  <si>
    <t>HPE 12900E 36P 40GbE QSFP+ X Module</t>
  </si>
  <si>
    <t>JL847A</t>
  </si>
  <si>
    <t>HPE 5140 24G 4SFP+ EI Sw</t>
  </si>
  <si>
    <t>JL828A</t>
  </si>
  <si>
    <t>HPE 5140 24G PoE+ 4SFP+ EI Sw</t>
  </si>
  <si>
    <t>JL827A</t>
  </si>
  <si>
    <t>HPE 5140 48G PoE+ 4SFP+ EI Sw</t>
  </si>
  <si>
    <t>JL824A</t>
  </si>
  <si>
    <t>HPE 5140 24G SFP 4SFP+ EI Sw</t>
  </si>
  <si>
    <t>JL826A</t>
  </si>
  <si>
    <t>HPE 5140 48G 4SFP+ EI Sw</t>
  </si>
  <si>
    <t>JL829A</t>
  </si>
  <si>
    <t>HPE SN6600B 32Gb 12p SW FC Upg Lic Kit</t>
  </si>
  <si>
    <t>R6V49A</t>
  </si>
  <si>
    <t>HPE B-series 4x32Gb 8pk LW 2km QSFP XCVR</t>
  </si>
  <si>
    <t>Q8K15A</t>
  </si>
  <si>
    <t>Pensando DSP DSC-25 Ent 10/25Gb TAA</t>
  </si>
  <si>
    <t>P46651-B21</t>
  </si>
  <si>
    <t>MLX MCX62 100G 1p QSFP28 OCP3 Spl Adptr</t>
  </si>
  <si>
    <t>P44981-B21</t>
  </si>
  <si>
    <t>HPE SN6700B 64Gb 56/24 24p SFP56 FC Swch</t>
  </si>
  <si>
    <t>R7M13A</t>
  </si>
  <si>
    <t>HPE SN6700B 64Gb 8p SW FC Upg Lic Kit</t>
  </si>
  <si>
    <t>R7M18A</t>
  </si>
  <si>
    <t>HPE SN8700B 64Gb 48p 64Gb SW SFP56 Blade</t>
  </si>
  <si>
    <t>R7M12A</t>
  </si>
  <si>
    <t>HPE SN6700B 56/24 24p 64Gb Prt Intk Swch</t>
  </si>
  <si>
    <t>R7M14A</t>
  </si>
  <si>
    <t>HPE SN8700B POD ICL 4x32G QSFP28 8pk Kit</t>
  </si>
  <si>
    <t>R6B18A</t>
  </si>
  <si>
    <t>HPE SN6600B 16Gb 12p SW FC Upg Lic Kit</t>
  </si>
  <si>
    <t>R6V48A</t>
  </si>
  <si>
    <t>HPE SN8700B POD ICL 4x50G QSFP56 8pk Kit</t>
  </si>
  <si>
    <t>R6B17A</t>
  </si>
  <si>
    <t>HPE 200Gb QSFP56 LC CWDM4 FR4 Transceiver</t>
  </si>
  <si>
    <t>R5Z84A</t>
  </si>
  <si>
    <t>HPE SN2600B 8p POD PP+ Lic 16G SFP+ Kit</t>
  </si>
  <si>
    <t>R6W30A</t>
  </si>
  <si>
    <t>HPE SN6700B 8p POD Upg Lic 32G SFP28 Kit</t>
  </si>
  <si>
    <t>R6B09A</t>
  </si>
  <si>
    <t>HPE IB HDR QSFP56 20m AOC Y-Splitter</t>
  </si>
  <si>
    <t>P26659-B25</t>
  </si>
  <si>
    <t>HPE IB HDR QSFP56 10m AOC Y-Splitter</t>
  </si>
  <si>
    <t>P26659-B23</t>
  </si>
  <si>
    <t>HPE IB HDR QSFP56 15m AOC Y-Splitter</t>
  </si>
  <si>
    <t>P26659-B24</t>
  </si>
  <si>
    <t>HPE IB HDR 200Gb QSFP56 5m AOC</t>
  </si>
  <si>
    <t>P28169-B22</t>
  </si>
  <si>
    <t>HPE IB HDR QSFP56 5m AOC Y-Splitter</t>
  </si>
  <si>
    <t>P26659-B22</t>
  </si>
  <si>
    <t>HPE IB HDR 200Gb QSFP56 30m AOC</t>
  </si>
  <si>
    <t>P28169-B26</t>
  </si>
  <si>
    <t>HPE IB HDR QSFP56 3m AOC Y-Splitter</t>
  </si>
  <si>
    <t>P26659-B21</t>
  </si>
  <si>
    <t>HPE IB HDR 200Gb QSFP56 20m AOC</t>
  </si>
  <si>
    <t>P28169-B25</t>
  </si>
  <si>
    <t>HPE IB HDR 200Gb QSFP56 10m AOC</t>
  </si>
  <si>
    <t>P28169-B23</t>
  </si>
  <si>
    <t>HPE IB HDR QSFP56 30m AOC Y-Splitter</t>
  </si>
  <si>
    <t>P26659-B26</t>
  </si>
  <si>
    <t>HPE IB HDR 200Gb QSFP56 3m AOC</t>
  </si>
  <si>
    <t>P28169-B21</t>
  </si>
  <si>
    <t>HPE 200GbE QSFP56/2xQSFP56 2m DAC</t>
  </si>
  <si>
    <t>R8M57A</t>
  </si>
  <si>
    <t>H3C CN6665B 32Gb 128/48 48p SFP+ FC Swch</t>
  </si>
  <si>
    <t>R3B62A</t>
  </si>
  <si>
    <t>H3C CN6660B 32Gb 48/24 PP+ 24p SFP+ Swch</t>
  </si>
  <si>
    <t>R3B58A</t>
  </si>
  <si>
    <t>HPE 100GbE QSFP28 LC DR1 500m 1pk XCVR</t>
  </si>
  <si>
    <t>R8M61A</t>
  </si>
  <si>
    <t>HPE 100Gb QSFP28/QSFP28 0.5m DAC</t>
  </si>
  <si>
    <t>R8M59A</t>
  </si>
  <si>
    <t>HPE 25/50GbE SFP56 SR 100m 1pk XCVR</t>
  </si>
  <si>
    <t>R8M65A</t>
  </si>
  <si>
    <t>HPE 200GbE QSFP56/2xQSFP56 2.5m DAC</t>
  </si>
  <si>
    <t>R8M58A</t>
  </si>
  <si>
    <t>H3C CN6660B 32Gb 48/48 48p SFP+ FC Swch</t>
  </si>
  <si>
    <t>R3B59A</t>
  </si>
  <si>
    <t>BCM 957504 100G 1p QSFP56 OCP3 Spl Adp</t>
  </si>
  <si>
    <t>P26270-B21</t>
  </si>
  <si>
    <t>H3C CN6660B 32Gb 48/48 PP+ 48p SFP+ Swch</t>
  </si>
  <si>
    <t>R3B60A</t>
  </si>
  <si>
    <t>OEM GEHC Pet 4.15 530SFP+Adptr Kit</t>
  </si>
  <si>
    <t>P44399-B21</t>
  </si>
  <si>
    <t>R8M90A</t>
  </si>
  <si>
    <t>H3C CN6665B 32Gb 128/96 PP+ 96p SFP Swch</t>
  </si>
  <si>
    <t>R3B63A</t>
  </si>
  <si>
    <t>HPE SN3600B 24/24 PP+ 24p 16G SW FC Swch</t>
  </si>
  <si>
    <t>R8P29A</t>
  </si>
  <si>
    <t>HPE SN3600B 24/24 PP+ 24p 32G SW FC Swch</t>
  </si>
  <si>
    <t>R8P28A</t>
  </si>
  <si>
    <t>HPE 5901AF 48G 4XG 2QSFP+ Switch</t>
  </si>
  <si>
    <t>JL864A</t>
  </si>
  <si>
    <t>HPE Slingshot 2x100Gb Qsfpdd 30m Y-AOC</t>
  </si>
  <si>
    <t>R7T65A</t>
  </si>
  <si>
    <t>HPE Slingshot L2 Qsfpdd 35m DSP AOC Cbl</t>
  </si>
  <si>
    <t>R4K94A</t>
  </si>
  <si>
    <t>HPE Slingshot L1 Qsfpdd 1.9m Bif Cbl</t>
  </si>
  <si>
    <t>R4K72A</t>
  </si>
  <si>
    <t>HPE Slingshot Qsfpdd 4m ANL Y-AOC Cbl</t>
  </si>
  <si>
    <t>R7N25A</t>
  </si>
  <si>
    <t>HPE Slingshot 2x100Gb Qsfpdd 50m Y-AOC</t>
  </si>
  <si>
    <t>R8G03A</t>
  </si>
  <si>
    <t>HPE Slingshot L2 Qsfpdd 35m AOC Cbl</t>
  </si>
  <si>
    <t>R4K84A</t>
  </si>
  <si>
    <t>HPE Slingshot QSFPDD-QSFP 4m Y-AOC Cbl</t>
  </si>
  <si>
    <t>R6F19A</t>
  </si>
  <si>
    <t>HPE Slingshot 2x100Gb Qsfpdd 10m Y-AOC</t>
  </si>
  <si>
    <t>R7T64A</t>
  </si>
  <si>
    <t>HPE Slingshot 200Gb 64p QSFP-DD 1U Swch</t>
  </si>
  <si>
    <t>R4K41B</t>
  </si>
  <si>
    <t>HPE Slingshot L1 Qsfpdd 1.4m Bif Cbl</t>
  </si>
  <si>
    <t>R4K70A</t>
  </si>
  <si>
    <t>HPE Slingshot L2 Qsfpdd 100m DSP AOC Cbl</t>
  </si>
  <si>
    <t>R4K97A</t>
  </si>
  <si>
    <t>H3C CN6660B 32Gb 48/24 16Gb SFP+ FC Swch</t>
  </si>
  <si>
    <t>R7M37A</t>
  </si>
  <si>
    <t>Aruba AP-MC-SFP AP SFP Media Converter</t>
  </si>
  <si>
    <t>R8F89A</t>
  </si>
  <si>
    <t>R7M39A</t>
  </si>
  <si>
    <t>HPE PFS IB HDR/EN 100G 2p QSFP56 Adptr</t>
  </si>
  <si>
    <t>R7R45A</t>
  </si>
  <si>
    <t>H3C CN6670B 56/24 24p 32Gb Prt Intk Swch</t>
  </si>
  <si>
    <t>R7M36A</t>
  </si>
  <si>
    <t>H3C CN6670B 64Gb 56/24 24p SFP28 FC Swch</t>
  </si>
  <si>
    <t>R7M35A</t>
  </si>
  <si>
    <t>HPE PFS IB HDR/EN 200G 1p QSFP56 Adptr</t>
  </si>
  <si>
    <t>R7R46A</t>
  </si>
  <si>
    <t>HPE Slingshot L1 Qsfpdd 2.6m Bif Cbl</t>
  </si>
  <si>
    <t>R4K75A</t>
  </si>
  <si>
    <t>HPE Slingshot Qsfpdd 10m ANL Y-AOC Cbl</t>
  </si>
  <si>
    <t>R7N26A</t>
  </si>
  <si>
    <t>HPE Slingshot Qsfpdd 30m ANL Y-AOC Cbl</t>
  </si>
  <si>
    <t>R7N27A</t>
  </si>
  <si>
    <t>HPE Slingshot 2x100Gb Qsfpdd 5m Y-AOC</t>
  </si>
  <si>
    <t>R7T63A</t>
  </si>
  <si>
    <t>HPE Slingshot L2 Qsfpdd 50m DSP AOC Cbl</t>
  </si>
  <si>
    <t>R4K95A</t>
  </si>
  <si>
    <t>HPE Slingshot L2 Qsfpdd 100m AOC Cbl</t>
  </si>
  <si>
    <t>R4K87A</t>
  </si>
  <si>
    <t>HPE Slingshot L1 Qsfpdd 2.3m Bif Cbl</t>
  </si>
  <si>
    <t>R4K74A</t>
  </si>
  <si>
    <t>HPE Slingshot QSFPDD-QSFP 10m Y-AOC Cbl</t>
  </si>
  <si>
    <t>R6F20A</t>
  </si>
  <si>
    <t>HPE Slingshot L1 Qsfpdd 0.8m Bif Cbl</t>
  </si>
  <si>
    <t>R4K68A</t>
  </si>
  <si>
    <t>HPE Slingshot 2x200G Qsfpdd 50m An Y-AOC</t>
  </si>
  <si>
    <t>R8G02A</t>
  </si>
  <si>
    <t>HPE Slingshot L1 Qsfpdd 1.6m Bif Cbl</t>
  </si>
  <si>
    <t>R4K71A</t>
  </si>
  <si>
    <t>HPE Slingshot L2 Qsfpdd 50m AOC Cbl</t>
  </si>
  <si>
    <t>R4K85A</t>
  </si>
  <si>
    <t>HPE Slingshot L0 Qsfpdd-QSFP 3m Y Cbl</t>
  </si>
  <si>
    <t>R6P07A</t>
  </si>
  <si>
    <t>HPE Slingshot L1 Qsfpdd 1.2m Bif Cbl</t>
  </si>
  <si>
    <t>R4K69A</t>
  </si>
  <si>
    <t>HPE Edgeline 10/25Gb SFP28 SR 100m XCVR</t>
  </si>
  <si>
    <t>P44259-B21</t>
  </si>
  <si>
    <t>HPE Slingshot L1 Qsfpdd 2.9m Bif Cbl</t>
  </si>
  <si>
    <t>R4K77A</t>
  </si>
  <si>
    <t>HPE Slingshot L2 Qsfpdd 75m AOC Cbl</t>
  </si>
  <si>
    <t>R4K86A</t>
  </si>
  <si>
    <t>HPE Slingshot L1 Qsfpdd 2.1m Bif Cbl</t>
  </si>
  <si>
    <t>R4K73A</t>
  </si>
  <si>
    <t>HPE Slingshot L2 Qsfpdd 75m DSP AOC Cbl</t>
  </si>
  <si>
    <t>R4K96A</t>
  </si>
  <si>
    <t>HPE PFS IB HDR/EN 200G 2p QSFP56 HBA</t>
  </si>
  <si>
    <t>R8F00A</t>
  </si>
  <si>
    <t>Aruba 10G I-Tmp SFP+ LC LR 10km SMF XCVR</t>
  </si>
  <si>
    <t>JL783A</t>
  </si>
  <si>
    <t>Aruba 100G QSFP28 to QSFP28 2m AOC</t>
  </si>
  <si>
    <t>JL856A</t>
  </si>
  <si>
    <t>Aruba 10G I-Tmp SFP+ LC SR 300m MMF XCVR</t>
  </si>
  <si>
    <t>JL782A</t>
  </si>
  <si>
    <t>Aruba 4100i 12G CL4/6 POE 2SFP+ DIN Sw</t>
  </si>
  <si>
    <t>JL817A</t>
  </si>
  <si>
    <t>Aruba 1G I-Tmp SFP LC LX 10km SMF XCVR</t>
  </si>
  <si>
    <t>JL781A</t>
  </si>
  <si>
    <t>Aruba 4100i 24G CL4/6 POE 4SFP+ Sw</t>
  </si>
  <si>
    <t>JL818A</t>
  </si>
  <si>
    <t>H3C CN3360B 24/24 PP+ 24p 32G SW FC Swch</t>
  </si>
  <si>
    <t>R8U83A</t>
  </si>
  <si>
    <t>HPE 5140 48G POE+ 2SFP+ 2XGT EI Sw</t>
  </si>
  <si>
    <t>JL825A</t>
  </si>
  <si>
    <t>HPE 5140 24G POE+ 2SFP+ 2XGT EI Sw</t>
  </si>
  <si>
    <t>JL823A</t>
  </si>
  <si>
    <t>HPE 5140 8G 2SFP 2GT EI Sw</t>
  </si>
  <si>
    <t>R8J42A</t>
  </si>
  <si>
    <t>Aruba 1G I-Tmp SFP LC SX 500m MMF XCVR</t>
  </si>
  <si>
    <t>JL780A</t>
  </si>
  <si>
    <t>HPE 5140 24G 2SFP+ 2XGT EI Sw</t>
  </si>
  <si>
    <t>R8J41A</t>
  </si>
  <si>
    <t>H3C CN3360B 24/24 PP+ 24p 16G SW FC Swch</t>
  </si>
  <si>
    <t>R8U84A</t>
  </si>
  <si>
    <t>HPE 5520 24G 4SFP+ HI Swch</t>
  </si>
  <si>
    <t>R8M25A</t>
  </si>
  <si>
    <t>Aruba IOn 1960 24G 2XT 2XF 370W Sw</t>
  </si>
  <si>
    <t>JL807A</t>
  </si>
  <si>
    <t>Aruba IOn 1960 48G 2XT 2XF Sw</t>
  </si>
  <si>
    <t>JL808A</t>
  </si>
  <si>
    <t>HPE SN3600B 24/8 8p 16Gb SW SFP+ FC Swch</t>
  </si>
  <si>
    <t>R4G55B</t>
  </si>
  <si>
    <t>HPE 5520 48G 4SFP+ HI Swch</t>
  </si>
  <si>
    <t>R8M26A</t>
  </si>
  <si>
    <t>Aruba IOn 1960 12XT 4XF Sw</t>
  </si>
  <si>
    <t>JL805A</t>
  </si>
  <si>
    <t>HPE 5520 24G PoE+ 4SFP+ HI Swch</t>
  </si>
  <si>
    <t>R8M28A</t>
  </si>
  <si>
    <t>HPE 5520 24G SFP 4SFP+ HI Swch</t>
  </si>
  <si>
    <t>R8M27A</t>
  </si>
  <si>
    <t>Aruba IOn 1960 48G 2XT 2XF 600W Sw</t>
  </si>
  <si>
    <t>JL809A</t>
  </si>
  <si>
    <t>HPE 7500X 12x40G/4x100G QSFP28 SG Mod</t>
  </si>
  <si>
    <t>R8N58A</t>
  </si>
  <si>
    <t>HPE 7500X 40x1G SFP 8x10G SFP+ FD Mod</t>
  </si>
  <si>
    <t>R8N54A</t>
  </si>
  <si>
    <t>HPE 5520 48G PoE+ 4SFP+ HI Swch</t>
  </si>
  <si>
    <t>R8M29A</t>
  </si>
  <si>
    <t>HPE 7500X 48x10G SFP+ SG Mod</t>
  </si>
  <si>
    <t>R8R43A</t>
  </si>
  <si>
    <t>Aruba IOn 1960 24G 2XT 2XF Sw</t>
  </si>
  <si>
    <t>JL806A</t>
  </si>
  <si>
    <t>HPE SGI Finisar QSFP 30m Active FDR Cbl</t>
  </si>
  <si>
    <t>Q1R86A</t>
  </si>
  <si>
    <t>H3C CN6660B 32Gb 48/24 24p SFP+ FC Swch</t>
  </si>
  <si>
    <t>R3B57A</t>
  </si>
  <si>
    <t>R7M40A</t>
  </si>
  <si>
    <t>R7M38A</t>
  </si>
  <si>
    <t>H3C CN3360B 24/8 8p 32Gb SW SFP FC Swch</t>
  </si>
  <si>
    <t>R8J70A</t>
  </si>
  <si>
    <t>Aruba 6000 48G CL4 4SFP Swch</t>
  </si>
  <si>
    <t>R8N85A</t>
  </si>
  <si>
    <t>Aruba 6000 48G 4SFP Swch</t>
  </si>
  <si>
    <t>R8N86A</t>
  </si>
  <si>
    <t>H3C CN3360B 16Gb 24/8 8p SW SFP+ FC Swch</t>
  </si>
  <si>
    <t>R8J71A</t>
  </si>
  <si>
    <t>Aruba 6000 24G CL4 4SFP Swch</t>
  </si>
  <si>
    <t>R8N87A</t>
  </si>
  <si>
    <t>Aruba 6000 12G CL4 2SFP 139W Swch</t>
  </si>
  <si>
    <t>R8N89A</t>
  </si>
  <si>
    <t>Aruba 6000 24G 4SFP Swch</t>
  </si>
  <si>
    <t>R8N88A</t>
  </si>
  <si>
    <t>INT E810-2CQDA2 100GbE 2p QSFP28 Adptr</t>
  </si>
  <si>
    <t>P41611-B21</t>
  </si>
  <si>
    <t>NONSTOP C-CLASS SNET SWTCH STD QSFP</t>
  </si>
  <si>
    <t>BL8155-11</t>
  </si>
  <si>
    <t>NONSTOP C-CLASS SNET SWTCH HI QSFP</t>
  </si>
  <si>
    <t>BL8155-12</t>
  </si>
  <si>
    <t>HP NonStop BlCluster SNet Swch QSFP</t>
  </si>
  <si>
    <t>BL8155-14</t>
  </si>
  <si>
    <t>Aruba 6400 24p SFP+ 4SFP56 v2 Mod</t>
  </si>
  <si>
    <t>R0X43C</t>
  </si>
  <si>
    <t>Aruba 6410 96G CL4 PoE 4SFP56 v2 Sw</t>
  </si>
  <si>
    <t>JL741C</t>
  </si>
  <si>
    <t>Aruba 6405 96G CL4 PoE 4SFP56 v2 Sw</t>
  </si>
  <si>
    <t>R0X29C</t>
  </si>
  <si>
    <t>Aruba 8360-48Y6C v2 BF 5F 2AC Bdl</t>
  </si>
  <si>
    <t>JL705C</t>
  </si>
  <si>
    <t>Aruba 8360-48Y6C v2 Switch</t>
  </si>
  <si>
    <t>JL719C</t>
  </si>
  <si>
    <t>Aruba 6400 12p 40G/100G QSFP28 v2 Mod</t>
  </si>
  <si>
    <t>R0X45C</t>
  </si>
  <si>
    <t>Aruba 6400 48p 1G CL6 PoE 4SFP56 v2 Mod</t>
  </si>
  <si>
    <t>R0X40C</t>
  </si>
  <si>
    <t>Aruba 6400 48p 1G/10G/25G SFP28 v2 Mod</t>
  </si>
  <si>
    <t>R0X44C</t>
  </si>
  <si>
    <t>Aruba 6400 48p 1G CL4 PoE 4SFP56 v2 Mod</t>
  </si>
  <si>
    <t>R0X39C</t>
  </si>
  <si>
    <t>Aruba 8360-48Y6C v2 FB 5F 2AC Bdl</t>
  </si>
  <si>
    <t>JL704C</t>
  </si>
  <si>
    <t>Aruba 6400 48p SR5 CL6 PoE 4SFP56 v2 Mod</t>
  </si>
  <si>
    <t>R0X41C</t>
  </si>
  <si>
    <t>Aruba 6405 48SFP+ 8SFP56 v2 Swch</t>
  </si>
  <si>
    <t>R0X30C</t>
  </si>
  <si>
    <t>INT E810 10/25GbE 4p SFP28 OCP3 Adptr</t>
  </si>
  <si>
    <t>P41614-B21</t>
  </si>
  <si>
    <t>HPE 25G SFP28 LC LR 10km SMF Xcvr</t>
  </si>
  <si>
    <t>JL855A</t>
  </si>
  <si>
    <t>HPE 64Gb SFP56 SW 100m 1pk XCVR</t>
  </si>
  <si>
    <t>R8F87A</t>
  </si>
  <si>
    <t>HPE C-series 40GbE QSFP LR 10km XCVR</t>
  </si>
  <si>
    <t>R8M72A</t>
  </si>
  <si>
    <t>HPE C-series 40GbE QSFP SR 300m XCVR</t>
  </si>
  <si>
    <t>R8M71A</t>
  </si>
  <si>
    <t>MLX MCX631102 10/25GbE 2p SFP28 Adptr</t>
  </si>
  <si>
    <t>P42044-B21</t>
  </si>
  <si>
    <t>HPE C-series 1000BASE-SX SFP XCVR</t>
  </si>
  <si>
    <t>R8M68A</t>
  </si>
  <si>
    <t>MLX MCX6314 10/25GbE 2p SFP28 OCP3 Adptr</t>
  </si>
  <si>
    <t>P42041-B21</t>
  </si>
  <si>
    <t>HPE C-series 25GbE SFP SR XCVR</t>
  </si>
  <si>
    <t>R8M69A</t>
  </si>
  <si>
    <t>HPE 32Gb SFP+ LW 1pk XCVR</t>
  </si>
  <si>
    <t>R9B90A</t>
  </si>
  <si>
    <t>HPE C-series 10/25GbE SFP28 LR XCVR</t>
  </si>
  <si>
    <t>R8M70A</t>
  </si>
  <si>
    <t>Aruba IOn 1830 48G 4SFP 370W Sw</t>
  </si>
  <si>
    <t>JL815A</t>
  </si>
  <si>
    <t>HPE SN8700C 64Gb 48p 32Gb SFP+ FC Mod</t>
  </si>
  <si>
    <t>R9F23A</t>
  </si>
  <si>
    <t>Aruba IOn 1830 24G 2SFP Sw</t>
  </si>
  <si>
    <t>JL812A</t>
  </si>
  <si>
    <t>Aruba IOn 1830 24G 2SFP 195W Sw</t>
  </si>
  <si>
    <t>JL813A</t>
  </si>
  <si>
    <t>Aruba IOn 1830 48G 4SFP Sw</t>
  </si>
  <si>
    <t>JL814A</t>
  </si>
  <si>
    <t>Aruba 9240 (RW) TAA Campus Gateway</t>
  </si>
  <si>
    <t>R7J03A</t>
  </si>
  <si>
    <t>Aruba 9240 (EG) TAA Campus Gateway</t>
  </si>
  <si>
    <t>R7J06A</t>
  </si>
  <si>
    <t>Aruba 9240 (US) Campus Gateway</t>
  </si>
  <si>
    <t>R7H95A</t>
  </si>
  <si>
    <t>MLX MCX623106AN 100G 2p QSFP28 Spl Adptr</t>
  </si>
  <si>
    <t>P45584-B21</t>
  </si>
  <si>
    <t>Aruba 9240 (JP) Campus Gateway</t>
  </si>
  <si>
    <t>R7J00A</t>
  </si>
  <si>
    <t>Aruba 9240 (IL) Campus Gateway</t>
  </si>
  <si>
    <t>R7H99A</t>
  </si>
  <si>
    <t>Aruba 9240 (US) TAA Campus Gateway</t>
  </si>
  <si>
    <t>R7J02A</t>
  </si>
  <si>
    <t>MLX MCX621102AC 25G 2p SFP28 Spl Adptr</t>
  </si>
  <si>
    <t>P47285-B21</t>
  </si>
  <si>
    <t>Aruba 9240 (EG) Campus Gateway</t>
  </si>
  <si>
    <t>R7J01A</t>
  </si>
  <si>
    <t>Aruba 9240 (JP) TAA Campus Gateway</t>
  </si>
  <si>
    <t>R7J05A</t>
  </si>
  <si>
    <t>Aruba 9240 (RW) Campus Gateway</t>
  </si>
  <si>
    <t>R7H97A</t>
  </si>
  <si>
    <t>Aruba 9240 (IL) TAA Campus Gateway</t>
  </si>
  <si>
    <t>R7J04A</t>
  </si>
  <si>
    <t>HPE DC 25G SFP28 to SFP28 7m AOC</t>
  </si>
  <si>
    <t>R9F95A</t>
  </si>
  <si>
    <t>HPE DC 25G SFP28 to SFP28 15m AOC</t>
  </si>
  <si>
    <t>R9F96A</t>
  </si>
  <si>
    <t>HPE DC 100G QSFP28 to QSFP28 5m DAC</t>
  </si>
  <si>
    <t>R9F78A</t>
  </si>
  <si>
    <t>HPE DC 25G SFP28 to SFP28 0.65m DAC</t>
  </si>
  <si>
    <t>R9F91A</t>
  </si>
  <si>
    <t>HPE DC 25G SFP28 LC eSR 400m MMF XCVR</t>
  </si>
  <si>
    <t>R9F90A</t>
  </si>
  <si>
    <t>HPE DC 25G SFP28 LC SR 100m MMF XCVR</t>
  </si>
  <si>
    <t>R9F89A</t>
  </si>
  <si>
    <t>HPE DC 10G SFP+ to SFP+ 1m DAC</t>
  </si>
  <si>
    <t>R9F83A</t>
  </si>
  <si>
    <t>HPE DC 50G SFP56 to SFP56 0.65m DAC</t>
  </si>
  <si>
    <t>R9G06A</t>
  </si>
  <si>
    <t>HPE DC 25G SFP28 to SFP28 3m AOC</t>
  </si>
  <si>
    <t>R9F94A</t>
  </si>
  <si>
    <t>HPE DC 40G QSFP+ to QSFP+ 5m DAC</t>
  </si>
  <si>
    <t>R9G01A</t>
  </si>
  <si>
    <t>HPE DC 100G QSFP28 to QSFP28 15m AOC</t>
  </si>
  <si>
    <t>R9F80A</t>
  </si>
  <si>
    <t>HPE DC 100G QSFP28 to QSFP28 30m AOC</t>
  </si>
  <si>
    <t>R9F81A</t>
  </si>
  <si>
    <t>HPE DC 50G SFP56 to SFP56 3m DAC</t>
  </si>
  <si>
    <t>R9G07A</t>
  </si>
  <si>
    <t>HPE DC 10G SFP+ to SFP+ 3m DAC</t>
  </si>
  <si>
    <t>R9F84A</t>
  </si>
  <si>
    <t>HPE DC 100G QSFP28-QSFP28 3m DAC</t>
  </si>
  <si>
    <t>R9F74A</t>
  </si>
  <si>
    <t>HPE DC 100G QSFP28 to QSFP28 1m DAC</t>
  </si>
  <si>
    <t>R9F77A</t>
  </si>
  <si>
    <t>HPE DC 100G QSFP28 to QSFP28 7m AOC</t>
  </si>
  <si>
    <t>R9F79A</t>
  </si>
  <si>
    <t>HPE DC 40G QSFP+ to QSFP+ 30m AOC</t>
  </si>
  <si>
    <t>R9G05A</t>
  </si>
  <si>
    <t>HPE DC 40G QSFP+ MPO SR4 XCVR</t>
  </si>
  <si>
    <t>R9F97A</t>
  </si>
  <si>
    <t>HPE DC 25G SFP28 to SFP28 3m DAC</t>
  </si>
  <si>
    <t>R9F92A</t>
  </si>
  <si>
    <t>HPE DC 1G SFP RJ45 T 100m Cat5e XCVR</t>
  </si>
  <si>
    <t>R9F87A</t>
  </si>
  <si>
    <t>HPE DC 40G QSFP+ MPO eSR4 300M XCVR</t>
  </si>
  <si>
    <t>R9F98A</t>
  </si>
  <si>
    <t>HPE DC 100G QSFP28 MPO SR4 MMF XCVR</t>
  </si>
  <si>
    <t>R9F75A</t>
  </si>
  <si>
    <t>HPE DC 1G SFP LC SX 500m MMF XCVR</t>
  </si>
  <si>
    <t>R9F86A</t>
  </si>
  <si>
    <t>HPE DC 40G QSFP+ to QSFP+ 1m DAC</t>
  </si>
  <si>
    <t>R9F99A</t>
  </si>
  <si>
    <t>HPE DC 40G QSFP+ to QSFP+ 7m AOC</t>
  </si>
  <si>
    <t>R9G03A</t>
  </si>
  <si>
    <t>HPE DC 10G SFP+ LC SR 300m MMF XCVR</t>
  </si>
  <si>
    <t>R9F82A</t>
  </si>
  <si>
    <t>HPE DC 40G QSFP+ to QSFP+ 3m DAC</t>
  </si>
  <si>
    <t>R9G00A</t>
  </si>
  <si>
    <t>BCM 57504 10/25GbE 4p SFP28 OCP3 Adptr</t>
  </si>
  <si>
    <t>P26269-B21</t>
  </si>
  <si>
    <t>HPE DC 40G QSFP+ LC BiDi 150m MMF XCVR</t>
  </si>
  <si>
    <t>R9G02A</t>
  </si>
  <si>
    <t>HPE DC 40G QSFP+ to QSFP+ 15m AOC</t>
  </si>
  <si>
    <t>R9G04A</t>
  </si>
  <si>
    <t>HPE 7500X 24x40G QSFP+ SG Mod</t>
  </si>
  <si>
    <t>R8N57A</t>
  </si>
  <si>
    <t>HPE DC 100M SFP LC FX 2km MMF XCVR</t>
  </si>
  <si>
    <t>R9F88A</t>
  </si>
  <si>
    <t>HPE DC 100G QSFP28 to QSFP28 2m AOC</t>
  </si>
  <si>
    <t>R9F76A</t>
  </si>
  <si>
    <t>BCM 57504 10/25GbE 4p SFP28 Adptr</t>
  </si>
  <si>
    <t>P26264-B21</t>
  </si>
  <si>
    <t>HPE DC 25G SFP28 to SFP28 5m DAC</t>
  </si>
  <si>
    <t>R9F93A</t>
  </si>
  <si>
    <t>HPE 7500X 24x10G 2x40G/100G FD Mod</t>
  </si>
  <si>
    <t>R8N56A</t>
  </si>
  <si>
    <t>Aruba IOn 1G SFP LC SX 500m MMF XCVR</t>
  </si>
  <si>
    <t>R9D16A</t>
  </si>
  <si>
    <t>Aruba IOn 10G SFP+ LC SR 300m MMF XCVR</t>
  </si>
  <si>
    <t>R9D18A</t>
  </si>
  <si>
    <t>INT E810 10/25GbE 4p SFP28 MCLK Adptr</t>
  </si>
  <si>
    <t>P41636-B21</t>
  </si>
  <si>
    <t>HPE PFS 10/25GbE 2p QSFP28 OCP3 Adptr</t>
  </si>
  <si>
    <t>R8L22A</t>
  </si>
  <si>
    <t>HPE Cray SC 40Gb QSFP/QSFP 1m DAC</t>
  </si>
  <si>
    <t>R4N34A</t>
  </si>
  <si>
    <t>HPE Cray SC 40Gb QSFP/QSFP 5m DAC</t>
  </si>
  <si>
    <t>R4N38A</t>
  </si>
  <si>
    <t>HPE Cray SC 40Gb QSFP/QSFP 4m DAC</t>
  </si>
  <si>
    <t>R4N37A</t>
  </si>
  <si>
    <t>Feedback to HPE PartSurfer</t>
  </si>
  <si>
    <t>A6515A, A6515AR, A6516A, A6516AR</t>
  </si>
  <si>
    <t>J4858A, J4858AR</t>
  </si>
  <si>
    <t>J4859A, J4859AR</t>
  </si>
  <si>
    <t>A7429A, A7429AR</t>
  </si>
  <si>
    <t>A7488A, A7488AR</t>
  </si>
  <si>
    <t>J8705A, J8705AR, J8705AZ</t>
  </si>
  <si>
    <t>AE493A, AE493AR</t>
  </si>
  <si>
    <t>AE379A, AE379AR</t>
  </si>
  <si>
    <t>AE380A, AE380AR</t>
  </si>
  <si>
    <t>AE383A, AE383AR</t>
  </si>
  <si>
    <t>AE384A, AE384AR</t>
  </si>
  <si>
    <t>AE385A, AE385AR</t>
  </si>
  <si>
    <t>AE391A, AE391AR</t>
  </si>
  <si>
    <t>J8706A, J8706AR, J8706AZ</t>
  </si>
  <si>
    <t>A7446B, A7446BR</t>
  </si>
  <si>
    <t>J9030A, J9030AR, J9030AZ</t>
  </si>
  <si>
    <t>J9033A, J9033AR</t>
  </si>
  <si>
    <t>J9064A, J9064AR, J9054B, 300834-B21</t>
  </si>
  <si>
    <t>A7446A, A7446AR, A7482A</t>
  </si>
  <si>
    <t>J4858B, J4858BR, J4859B, J4860B, J8177B</t>
  </si>
  <si>
    <t>J8684A, J8684AR</t>
  </si>
  <si>
    <t>J4858C, J4858CR</t>
  </si>
  <si>
    <t>J4859C, J4859CR</t>
  </si>
  <si>
    <t>J4860C, J4860CR</t>
  </si>
  <si>
    <t>AG869A, AG869AR</t>
  </si>
  <si>
    <t>AG862A, AG862AR</t>
  </si>
  <si>
    <t>AG867A, AG867AR</t>
  </si>
  <si>
    <t>AG864A, AG864AR</t>
  </si>
  <si>
    <t>AG852A, AG852AR</t>
  </si>
  <si>
    <t>AG863A, AG863AR</t>
  </si>
  <si>
    <t>AG851A, AG851AR</t>
  </si>
  <si>
    <t>AG866A, AG866AR</t>
  </si>
  <si>
    <t>AG868A, AG868AR</t>
  </si>
  <si>
    <t>AG865A, AG865AR</t>
  </si>
  <si>
    <t>AK870A, AK870AR</t>
  </si>
  <si>
    <t>AJ716A, AJ716AR</t>
  </si>
  <si>
    <t>AJ715A, AJ715AR</t>
  </si>
  <si>
    <t>AN211A, AN211AR</t>
  </si>
  <si>
    <t>J8177C, J8177CR</t>
  </si>
  <si>
    <t>J9143B, J9143BR</t>
  </si>
  <si>
    <t>J9142B, J9142BR</t>
  </si>
  <si>
    <t>J9099B, J9099BR</t>
  </si>
  <si>
    <t>J9100B, J9100BR</t>
  </si>
  <si>
    <t>J9283A, J9283AR</t>
  </si>
  <si>
    <t>J9281A, J9281AR</t>
  </si>
  <si>
    <t>J9151A, J9151AR</t>
  </si>
  <si>
    <t>AJ906A, AJ906AR</t>
  </si>
  <si>
    <t>AJ907A, AJ907AR</t>
  </si>
  <si>
    <t>AG854A, AG854AR, AG855A, AG855AR, AG856A, AG856AR, AG857A, AG857AR, AG858A, AG858AR, AG859A, AG859AR, AG860A, AG860AR</t>
  </si>
  <si>
    <t>AE385B, AE385BR</t>
  </si>
  <si>
    <t>AG852B, AG852BR</t>
  </si>
  <si>
    <t>AE383B, AE383BR</t>
  </si>
  <si>
    <t>AE384B, AE384BR</t>
  </si>
  <si>
    <t>J9150A, J9150AR</t>
  </si>
  <si>
    <t>J9152A, J9152AR</t>
  </si>
  <si>
    <t>J9302A, J9302AR</t>
  </si>
  <si>
    <t>J9301A, J9301AR</t>
  </si>
  <si>
    <t>J9300A, J9300AR</t>
  </si>
  <si>
    <t>AJ717A, AJ717AR</t>
  </si>
  <si>
    <t>453151-B21, 453151R-B21</t>
  </si>
  <si>
    <t>AP783A, AP783AR, 324394-B21</t>
  </si>
  <si>
    <t>J9285B, J9285BR</t>
  </si>
  <si>
    <t>J9283B, J9283BR</t>
  </si>
  <si>
    <t>J9281B, J9281BR</t>
  </si>
  <si>
    <t>J9448A, J9448AR, J9448AZ</t>
  </si>
  <si>
    <t>J9447A, J9447AR, J9447AZ</t>
  </si>
  <si>
    <t>J9308A, J9308AR, J9308AZ</t>
  </si>
  <si>
    <t>JD100A, JD100AR</t>
  </si>
  <si>
    <t>JF280A, JF280AR</t>
  </si>
  <si>
    <t>JD103A, JD103AR</t>
  </si>
  <si>
    <t>JD101A, JD101AR</t>
  </si>
  <si>
    <t>JD202A, JD202AR</t>
  </si>
  <si>
    <t>JD110A, JD110AR</t>
  </si>
  <si>
    <t>JD112A, JD112AR</t>
  </si>
  <si>
    <t>JD115A, JD115AR</t>
  </si>
  <si>
    <t>JD234A, JD234AR</t>
  </si>
  <si>
    <t>JD111A, JD111AR</t>
  </si>
  <si>
    <t>JD090A, JD090AR</t>
  </si>
  <si>
    <t>JD223A, JD223AR</t>
  </si>
  <si>
    <t>JD231A, JD231AR</t>
  </si>
  <si>
    <t>JD367A, JD367AR</t>
  </si>
  <si>
    <t>JF290A, JF290AR</t>
  </si>
  <si>
    <t>JD116A, JD116AR</t>
  </si>
  <si>
    <t>JD091A, JD091AR</t>
  </si>
  <si>
    <t>JD109A, JD109AR</t>
  </si>
  <si>
    <t>JD114A, JD114AR</t>
  </si>
  <si>
    <t>JD498A, JD498AR</t>
  </si>
  <si>
    <t>JD345A, JD349A, JD372A, JD372AR, JD378A, JD378AR</t>
  </si>
  <si>
    <t>JD207A, JD207AR</t>
  </si>
  <si>
    <t>JF242A, JF242AR</t>
  </si>
  <si>
    <t>JD497A, JD497AR</t>
  </si>
  <si>
    <t>JD336A, JD336AR</t>
  </si>
  <si>
    <t>JD102B, JD102BR</t>
  </si>
  <si>
    <t>JD062A, JD062AR</t>
  </si>
  <si>
    <t>JD228B, JD228BR</t>
  </si>
  <si>
    <t>JD092B, JD092BR</t>
  </si>
  <si>
    <t>JD203B, JD203BR</t>
  </si>
  <si>
    <t>JD119B, JD119BR</t>
  </si>
  <si>
    <t>JD118B, JD118BR</t>
  </si>
  <si>
    <t>JD061A, JD061AR</t>
  </si>
  <si>
    <t>JD098B, JD098BR</t>
  </si>
  <si>
    <t>JD093B, JD093BR</t>
  </si>
  <si>
    <t>JD094B, JD094BR</t>
  </si>
  <si>
    <t>JD099B, JD099BR</t>
  </si>
  <si>
    <t>JD089B, JD089BR</t>
  </si>
  <si>
    <t>JD120B, JD120BR</t>
  </si>
  <si>
    <t>BK789A, BK789AR</t>
  </si>
  <si>
    <t>BK785A, BK785AR</t>
  </si>
  <si>
    <t>BK784A, BK784AR</t>
  </si>
  <si>
    <t>BK786A, BK786AR</t>
  </si>
  <si>
    <t>J9153A, J9153AR</t>
  </si>
  <si>
    <t>J9537A, J9537AR</t>
  </si>
  <si>
    <t>J9535A, J9535AR</t>
  </si>
  <si>
    <t>J9637A, J9637AR</t>
  </si>
  <si>
    <t>J9549A, J9549AR</t>
  </si>
  <si>
    <t>J9532A, J9532AR, J9539A, J9539AR, J9540A, J9540AR</t>
  </si>
  <si>
    <t>J9678A, J9678AR</t>
  </si>
  <si>
    <t>J9682A, J9682AR</t>
  </si>
  <si>
    <t>J9683A, J9683AR</t>
  </si>
  <si>
    <t>J9681A, J9681AR</t>
  </si>
  <si>
    <t>J9684A, J9684AR</t>
  </si>
  <si>
    <t>J9680A, J9680AR</t>
  </si>
  <si>
    <t>J9679A, J9679AR</t>
  </si>
  <si>
    <t>J9677A, J9677AR</t>
  </si>
  <si>
    <t>QK724A, QK724AR</t>
  </si>
  <si>
    <t>QK725A, QK725AR</t>
  </si>
  <si>
    <t>QK728A, QK728AR</t>
  </si>
  <si>
    <t>QK702A, QK702AR</t>
  </si>
  <si>
    <t>QK701A, QK701AR</t>
  </si>
  <si>
    <t>JC102A, JC102AR, JC106A, JC106AR, JG219A, JG219AR</t>
  </si>
  <si>
    <t>AT098A, AT098AR</t>
  </si>
  <si>
    <t>AT096A, AT096AR</t>
  </si>
  <si>
    <t>AT097A, AT097AR</t>
  </si>
  <si>
    <t>J9054C, J9054CR</t>
  </si>
  <si>
    <t>670760-B21, 670760-B22, 670760-B23, 670760-B24, 670760-B25, 670760-B26, 670760-B27, 670760-B28, 670760R-B21, 670760R-B22, 670760R-B24, 670760R-B28</t>
  </si>
  <si>
    <t>670759-B21, 670759-B22, 670759-B23, 670759-B24, 670759-B25, 670759R-B21, 670759R-B22, 670759R-B23, 670759R-B24, 670759R-B25</t>
  </si>
  <si>
    <t>J9573A, J9573AR, J9574A, J9574AR, J9575A, J9575AR, J9576A, J9576AR, J9584A, J9584AR, J9585A, J9585AR, J9586A, J9586AR, J9587A, J9587AR, J9588A, J9588AR</t>
  </si>
  <si>
    <t>JG212A, JG212AR</t>
  </si>
  <si>
    <t>JG303A, JG303AR</t>
  </si>
  <si>
    <t>JG234A, JG234AR</t>
  </si>
  <si>
    <t>J9286B, J9286BR</t>
  </si>
  <si>
    <t>J9287B, J9287BR</t>
  </si>
  <si>
    <t>JG311A, JG311AR</t>
  </si>
  <si>
    <t>JD063B, JD063BR</t>
  </si>
  <si>
    <t>AJ716B, AJ716BR</t>
  </si>
  <si>
    <t>JG325A, JG325AR</t>
  </si>
  <si>
    <t>JG312A, JG312AR</t>
  </si>
  <si>
    <t>JG314A, JG314AR</t>
  </si>
  <si>
    <t>JC792A, JC792AR</t>
  </si>
  <si>
    <t>B7E21A, B7E21AR</t>
  </si>
  <si>
    <t>AT141A, AT141AR</t>
  </si>
  <si>
    <t>AJ928A, AJ930A</t>
  </si>
  <si>
    <t>JG541A, JG541AR</t>
  </si>
  <si>
    <t>JG542A, JG542AR</t>
  </si>
  <si>
    <t>JG543A, JG543AR</t>
  </si>
  <si>
    <t>JD082A, JD082AR, JD095A, JD095B, JD095BR, JD096A, JD096B, JD096BR, JD097A, JD097B, JD097BR, JD123A, JD124A, JD173A, JD174A, JD184A, JD184AR, JD185A, JD185AR, JD186A, JD186AR, JD187A, JD187AR, JD188A, JD188AR, JD189A, JD189AR, JD190A, JD190AR, JD341A,</t>
  </si>
  <si>
    <t>JD194A, JD197A, JD198A, JD199A, JD203A</t>
  </si>
  <si>
    <t>AT022A, AT022AR, AX705A, AX705AR, BK849A, BK849AR, BQ891A, BQ891AR</t>
  </si>
  <si>
    <t>AG851B, AG851BR</t>
  </si>
  <si>
    <t>JG556A, JG556AR</t>
  </si>
  <si>
    <t>JG673A, JG673AR</t>
  </si>
  <si>
    <t>JD007A, JD007AR, JD008A, JD008AR, JD009A, JD009AR, JD010A, JD010AR, JD011A, JD011AR</t>
  </si>
  <si>
    <t>538062-B21, 538066-B21, 574547-B21, 574549-B21, 592774-B21, 683552-B21, JD324A, JD324B, JD324BR, JE798A, JE799A, JE800A, JE809A, JE810A, JE811A, JE812A, JE816A, JE817A, JE818A, JE827A, TCMSWYUZ</t>
  </si>
  <si>
    <t>JG680A, JG680AR</t>
  </si>
  <si>
    <t>JG681A, JG681AR</t>
  </si>
  <si>
    <t>JG679A, JG679AR</t>
  </si>
  <si>
    <t>JG726A, JG726AR, JG727A, JG727AR</t>
  </si>
  <si>
    <t>JG661A, JG661AR</t>
  </si>
  <si>
    <t>B7E22A, B7E22AR</t>
  </si>
  <si>
    <t>JG838A, JG838AR</t>
  </si>
  <si>
    <t>JC106AC, JG256A, JG256AC, JG256AR, JG257AC, JG258AC, JG259A, JG259AR</t>
  </si>
  <si>
    <t>JG370A, JG370AR, JG650A, JG650AR, JG651A, JG651AR, JG878A</t>
  </si>
  <si>
    <t>JG709A, JG709AR</t>
  </si>
  <si>
    <t>JC035A, JC065A, JC065AR, JC069A, JC069AR, JC074A, JC074AR, JC075A, JC075AR, JC107A, JC107AR, JC113A, JC113AR, JC115A, JC115AR, JC116A, JC116AR, JD211A, JE148A</t>
  </si>
  <si>
    <t>JC607A, JC608A, JC608AR, JC609A, JC609AR, JC784A, JC784AR, JF439A, JF440A, JF441A, JF442A, JF445A, JF448A, JF449A, JF450A, JF497A, JF498A, JF561A, JG243A, JG243AC, JG243AR, JG259AC, JC136A, JC136AR, JC138A, JC138AR, JC140A, JC140AR, JC141A, JC141AR,</t>
  </si>
  <si>
    <t>CSCNFLPZ, CSCNFLRZ, CSCNFLSZ, CSCNFLTZ, CSCNFLUZ, CSCNFLVZ, CSCNFLWZ, CSCNFLXZ, CSCNFLYZ, CSCNFLZZ, CSCNFM6Z, CSCNFM7Z, CSCNFM9Z, CSCNFMAZ, CSCNFMBZ, CSCNFMDZ, CSCNFMEZ, CSCNFMKZ, CSCNFMLZ, CSCNFMMZ, CSCNFMPZ, CSCNFMQZ, CSCNFMRZ, CSCNFMWZ, CSCNFMXZ, CSCNFMYZ, CSCNFMZZ, CSCNFN2Z, CSCNFN5Z</t>
  </si>
  <si>
    <t>CSCNFN6Z, CSCNFN7Z, CSCNFN8Z, CSCNFNAZ, CSCNFNEZ, CSCNFNGZ, CSCNFNKZ, CSCNFNMZ, CSCNFNNZ, CSCNFNRZ, CSCNFNSZ, CSCNFNTZ, CSCNFNZZ, CSCNFP3Z, CSCNFP4Z, CSCNFP7Z, CSCNFP8Z, CSCNFP9Z, CSCNFPAZ, CSCNFPBZ, CSCNFPCZ, CSCNFPEZ, CSCNFPJZ, CSCNFPKZ, CSCNFPQZ, CSCNFPRZ, CSCNFPTZ, CSCNFPWZ, CSCNFPYZ, CSCNFQPZ,</t>
  </si>
  <si>
    <t>E7Y68A, E7Y68AR, E7Y69A, E7Y69AR, QK710A, QK710AR, QK710C, QK710CR, QK710D, QK710DR, QK711A, QK711AR, QK711C, QK711CR, QK711D, QK711DR, QK712C, QK712CR, QK712D, QK712DR, QK713A, QK713AR, QK713B, QK713BR, QK713C, QK713CR, QK713D, QK713DR, QK714B, QK714BR,</t>
  </si>
  <si>
    <t>J9856A, J9856AR</t>
  </si>
  <si>
    <t>J9855A, J9855AR</t>
  </si>
  <si>
    <t>J9853A, J9853AR</t>
  </si>
  <si>
    <t>BB912A, BB912AR</t>
  </si>
  <si>
    <t>J9854A, J9854AR</t>
  </si>
  <si>
    <t>JG557A, JG558A, JG559A, JG716A, JG891A</t>
  </si>
  <si>
    <t>JG894A, JG894AR, JG895A, JG895AR, JG896A, JG896AR, JG897A, JG897AR, JG898A, JG898AR, JG899A, JG899AR</t>
  </si>
  <si>
    <t>J9824A, J9824AR</t>
  </si>
  <si>
    <t>J9826A, J9826AR</t>
  </si>
  <si>
    <t>J9868A, J9868AR</t>
  </si>
  <si>
    <t>JG325B, JG325BR</t>
  </si>
  <si>
    <t>J9825A, J9825AR</t>
  </si>
  <si>
    <t>J9823A, J9823AR, FS-CSC02-EY</t>
  </si>
  <si>
    <t>JG937A, JG937AR</t>
  </si>
  <si>
    <t>JG933A, JG933AR</t>
  </si>
  <si>
    <t>JG932A, JG932AR</t>
  </si>
  <si>
    <t>JG934A, JG934AR</t>
  </si>
  <si>
    <t>JG936A, JG936AR</t>
  </si>
  <si>
    <t>K2Q22A, K2Q22AR</t>
  </si>
  <si>
    <t>K2Q21A, K2Q21AR</t>
  </si>
  <si>
    <t>E7Y76A, E7Y76AR</t>
  </si>
  <si>
    <t>E7Y75A, E7Y75AR</t>
  </si>
  <si>
    <t>E7Y74A, E7Y74AR</t>
  </si>
  <si>
    <t>K2Q88A, K2Q88AR</t>
  </si>
  <si>
    <t>JD493A, JD493AR</t>
  </si>
  <si>
    <t>JD494A, JD494AR</t>
  </si>
  <si>
    <t>JH062A, JH189A, JH190A</t>
  </si>
  <si>
    <t>808722-B21, 808722-B22, 808722-B23, 808722-B24, 808722-B25, 808722-B26, 808722-B27, 808722-B28</t>
  </si>
  <si>
    <t>E7Y09A, E7Y09AR</t>
  </si>
  <si>
    <t>E7Y10A, E7Y10AR</t>
  </si>
  <si>
    <t>JG790A, JG790AR</t>
  </si>
  <si>
    <t>JG915A, JG915AR</t>
  </si>
  <si>
    <t>JH195A, JH195AR</t>
  </si>
  <si>
    <t>JG941A, JG941AR</t>
  </si>
  <si>
    <t>JH138A, JH138AR</t>
  </si>
  <si>
    <t>JC106B, JC106BR</t>
  </si>
  <si>
    <t>JG303B, JG303BR</t>
  </si>
  <si>
    <t>JH207A, JH207AR</t>
  </si>
  <si>
    <t>JG939A, JG939AR</t>
  </si>
  <si>
    <t>JH075A, JH075AR, JH179A, JH179AR, JH187A, JH188A</t>
  </si>
  <si>
    <t>JH178A, JH178AR</t>
  </si>
  <si>
    <t>JH184A, JH184AR</t>
  </si>
  <si>
    <t>C8S72A, C8S72AR</t>
  </si>
  <si>
    <t>M0T33SB, M0T34SB, M0T35SB, M0T36SB</t>
  </si>
  <si>
    <t>JC102B, JC102BR</t>
  </si>
  <si>
    <t>JH142A, JH142AR</t>
  </si>
  <si>
    <t>JG940A, JG940AR</t>
  </si>
  <si>
    <t>JC103B, JC103BR</t>
  </si>
  <si>
    <t>JG938A, JG938AR</t>
  </si>
  <si>
    <t>JH232A, JH232AR</t>
  </si>
  <si>
    <t>JH231A, JH231AR</t>
  </si>
  <si>
    <t>JH233A, JH233AR</t>
  </si>
  <si>
    <t>JH016A, JH016AR, JH017A, JH017AR, JH018A, JH018AR, JH019A, JH019AR</t>
  </si>
  <si>
    <t>JH236A, JH236AR</t>
  </si>
  <si>
    <t>JL003A, JL003AR</t>
  </si>
  <si>
    <t>J9996A, J9996AR</t>
  </si>
  <si>
    <t>JL001A, JL001AR</t>
  </si>
  <si>
    <t>JL095A, JL095AR</t>
  </si>
  <si>
    <t>J9992A, J9992AR</t>
  </si>
  <si>
    <t>JH235A, JH235AR</t>
  </si>
  <si>
    <t>JH234A, JH234AR</t>
  </si>
  <si>
    <t>J9988A, J9988AR</t>
  </si>
  <si>
    <t>J9989A, J9989AR</t>
  </si>
  <si>
    <t>JH296A, JH296AR, JH297A, JH297AR, JH298A, JH298AR, JH299A, JH299AR, JH316A, JH373A, JH373AR</t>
  </si>
  <si>
    <t>JH326A, JH326AR</t>
  </si>
  <si>
    <t>JL245A, JL246A, JL247A, JL248A, JL293A, JL293AR</t>
  </si>
  <si>
    <t>JH325A, JH325AR</t>
  </si>
  <si>
    <t>JH147A, JH147AR</t>
  </si>
  <si>
    <t>JH148A, JH148AR</t>
  </si>
  <si>
    <t>JD337A, JD337AR</t>
  </si>
  <si>
    <t>JD338A, JD338AR</t>
  </si>
  <si>
    <t>JD211B, JD211BR</t>
  </si>
  <si>
    <t>JD221A, JD221AR</t>
  </si>
  <si>
    <t>JD237A, JD237AR</t>
  </si>
  <si>
    <t>JC619A, JC619AR</t>
  </si>
  <si>
    <t>JC622A, JC622AR</t>
  </si>
  <si>
    <t>JC625A, JC625AR</t>
  </si>
  <si>
    <t>JC757A, JC757AR</t>
  </si>
  <si>
    <t>JC763A, JC763AR</t>
  </si>
  <si>
    <t>JG392A, JG392AR</t>
  </si>
  <si>
    <t>JL078A, JL078AR</t>
  </si>
  <si>
    <t>JH324A, JH324AR</t>
  </si>
  <si>
    <t>JH145A, JH145AR</t>
  </si>
  <si>
    <t>JH146A, JH146AR</t>
  </si>
  <si>
    <t>JH155A, JH155AR</t>
  </si>
  <si>
    <t>JL079A, JL079AR</t>
  </si>
  <si>
    <t>JL075A, JL075AR</t>
  </si>
  <si>
    <t>JH323A, JH323AR</t>
  </si>
  <si>
    <t>JL083A, JL083AR</t>
  </si>
  <si>
    <t>JH149A, JH149AR</t>
  </si>
  <si>
    <t>JH321A, JH321AR, JH402A, JH402AR, JH404A, JH404AR</t>
  </si>
  <si>
    <t>JL251A, JL251AR</t>
  </si>
  <si>
    <t>JD374A, JD374AC, JD374AR</t>
  </si>
  <si>
    <t>JG249A, JG249AC, JG249AR</t>
  </si>
  <si>
    <t>H6Y20A, H6Y20AR</t>
  </si>
  <si>
    <t>JW089A, JW089AR</t>
  </si>
  <si>
    <t>JW087A, JW087AR</t>
  </si>
  <si>
    <t>JW101A, JW101AR</t>
  </si>
  <si>
    <t>JW720A, JW721A, JW722A, JW723A, JW724A, JW725A</t>
  </si>
  <si>
    <t>JW103A, JW103AR</t>
  </si>
  <si>
    <t>JW686A, JW686AR</t>
  </si>
  <si>
    <t>JW149A, JW149AR</t>
  </si>
  <si>
    <t>JW717A, JW718A, JW719A</t>
  </si>
  <si>
    <t>JW100A, JW100AR</t>
  </si>
  <si>
    <t>JW726A, JW727A, JW728A, JW729A, JW730A, JW731A</t>
  </si>
  <si>
    <t>JW088A, JW088AR</t>
  </si>
  <si>
    <t>JW671A, JW671AR, JW672A, JW673A</t>
  </si>
  <si>
    <t>JW102A, JW102AR</t>
  </si>
  <si>
    <t>JW714A, JW715A, JW716A</t>
  </si>
  <si>
    <t>QW923A, QW923AR</t>
  </si>
  <si>
    <t>JH295A, JH295AR</t>
  </si>
  <si>
    <t>453154-B21, 453154R-B21</t>
  </si>
  <si>
    <t>JL286A, JL286AR</t>
  </si>
  <si>
    <t>JL250A, JL250AR</t>
  </si>
  <si>
    <t>JH359A, JH359AR</t>
  </si>
  <si>
    <t>JH357A, JH357AR, JG960A, JG960AR, JG961A, JG961AR, JG962A, JG962AR, JG963A, JG963AR</t>
  </si>
  <si>
    <t>H7B79A, H7B79AR</t>
  </si>
  <si>
    <t>JL276A, JL276AR</t>
  </si>
  <si>
    <t>JL278A, JL278AR</t>
  </si>
  <si>
    <t>JL263A, JL263AR</t>
  </si>
  <si>
    <t>JL289A, JL289AR</t>
  </si>
  <si>
    <t>JL253A, JL253AR</t>
  </si>
  <si>
    <t>JL258A, JL258AR</t>
  </si>
  <si>
    <t>JL292A, JL292AR</t>
  </si>
  <si>
    <t>JL272A, JL272AR</t>
  </si>
  <si>
    <t>JL262A, JL262AR</t>
  </si>
  <si>
    <t>JL264A, JL264AR</t>
  </si>
  <si>
    <t>JL274A, JL274AR</t>
  </si>
  <si>
    <t>JL277A, JL277AR</t>
  </si>
  <si>
    <t>JL291A, JL291AR</t>
  </si>
  <si>
    <t>JL254A, JL254AR</t>
  </si>
  <si>
    <t>JL255A, JL255AR</t>
  </si>
  <si>
    <t>JL261A, JL261AR</t>
  </si>
  <si>
    <t>JL288A, JL288AR</t>
  </si>
  <si>
    <t>JL275A, JL275AR</t>
  </si>
  <si>
    <t>JL271A, JL271AR</t>
  </si>
  <si>
    <t>JL260A, JL260AR</t>
  </si>
  <si>
    <t>JL287A, JL287AR</t>
  </si>
  <si>
    <t>JL290A, JL290AR</t>
  </si>
  <si>
    <t>JL259A, JL259AR</t>
  </si>
  <si>
    <t>JL256A, JL256AR</t>
  </si>
  <si>
    <t>816814-291, 816814-B21, 816815-291, 816815-B21, 816816-291, 816816-B21, 816817-291, 816817-B21, 816818-AA1, 816819-AA1, 816820-AA1, 816821-S01, 816822-S01</t>
  </si>
  <si>
    <t>JH390A, JH390AR, JH391A, JH391AR, JH394A, JH394AR, JH395A, JH395AR, JH396A, JH396AR, JH397A, JH397AR, JH398A, JH398AR</t>
  </si>
  <si>
    <t>JL282A, JL282AR</t>
  </si>
  <si>
    <t>JL284A, JL284AR</t>
  </si>
  <si>
    <t>JL283A, JL283AR</t>
  </si>
  <si>
    <t>JL273A, JL273AR</t>
  </si>
  <si>
    <t>JX207A, JX208A, JX209A, JX210A, JX211A</t>
  </si>
  <si>
    <t>JX887A, JX888A</t>
  </si>
  <si>
    <t>JX489A, JX490A, JX491A, JX492A, JX493A</t>
  </si>
  <si>
    <t>JD224A, JD224AR</t>
  </si>
  <si>
    <t>P9H30A, P9H30AR</t>
  </si>
  <si>
    <t>AG853A, AG853AR</t>
  </si>
  <si>
    <t>JY278A, JY279A, JY280A, JY281A, JY282A, JY283A</t>
  </si>
  <si>
    <t>JY147A, JY149A, JY150A, JY151A</t>
  </si>
  <si>
    <t>JY284A, JY285A, JY286A, JY287A</t>
  </si>
  <si>
    <t>JY152A, JY153A, JY154A</t>
  </si>
  <si>
    <t>JL355A, JL355AR</t>
  </si>
  <si>
    <t>JL354A, JL354AR</t>
  </si>
  <si>
    <t>JL357A, JL357AR</t>
  </si>
  <si>
    <t>JL356A, JL356AR</t>
  </si>
  <si>
    <t>AJ718A, AJ718AR</t>
  </si>
  <si>
    <t>N9X01A, N9X01AR</t>
  </si>
  <si>
    <t>N9X02A, N9X02AR</t>
  </si>
  <si>
    <t>JY265A, JY266A, JY267A, JY268A, JY269A, JY270A, JY271A</t>
  </si>
  <si>
    <t>JH405A, JH405AR</t>
  </si>
  <si>
    <t>JH409A, JH409AR</t>
  </si>
  <si>
    <t>JH406A, JH406AR</t>
  </si>
  <si>
    <t>JH450A, JH450AR</t>
  </si>
  <si>
    <t>JL295A, JL295AR</t>
  </si>
  <si>
    <t>JL294A, JL294AR</t>
  </si>
  <si>
    <t>JC095A, JC095AR</t>
  </si>
  <si>
    <t>JW678A, JW678AR, JW679A, JW679AR, JW680A, JW681A, JW681AR, JW702A, JW702AR, JW703A, JW703AR, JW704A, JW705A</t>
  </si>
  <si>
    <t>JW682A, JW682AR, JW683A, JW683AR, JW684A, JW685A, JW706A, JW707A, JW707AR, JW708A, JW709A</t>
  </si>
  <si>
    <t>JW687A, JW687AR, JW688A, JW688AR, JW689A, JW689AR, JW710A, JW710AR, JW711A, JW712A, JW713A, JW773A, JW773AR, JW774A, JW774AR</t>
  </si>
  <si>
    <t>P9H82A, P9H82AR</t>
  </si>
  <si>
    <t>P9H79A, P9H79AR</t>
  </si>
  <si>
    <t>Q0U91A, Q0U91AR</t>
  </si>
  <si>
    <t>JG326A, JG326AR</t>
  </si>
  <si>
    <t>JG327A, JG327AR</t>
  </si>
  <si>
    <t>JG328A, JG328AR</t>
  </si>
  <si>
    <t>JG329A, JG329AR</t>
  </si>
  <si>
    <t>JG330A, JG330AR</t>
  </si>
  <si>
    <t>JG331A, JG331AR</t>
  </si>
  <si>
    <t>Q0U87A, Q0U87AR</t>
  </si>
  <si>
    <t>Q0U89A, Q0U89AR</t>
  </si>
  <si>
    <t>JL380A, JL380AR, JL381A, JL381AR, JL382A, JL382AR, JL383A, JL383AR, JL384A, JL384AR, JL386A, JL386AR</t>
  </si>
  <si>
    <t>P9H32A, P9H32AR</t>
  </si>
  <si>
    <t>Q0U86A, Q0U86AR</t>
  </si>
  <si>
    <t>JL385A, JL385AR</t>
  </si>
  <si>
    <t>Q0U54A, Q0U54AR, Q0U55A, Q0U55AR, Q0U56A, Q0U56AR, Q0U57A, Q0U57AR, Q0U58A, Q0U58AR, Q0U59A, Q0U59AR, Q0U60A, Q0U60AR, Q0U61A, Q0U61AR, Q0U62A, Q0U62AR, Q0U63A, Q0U63AR, Q0U83A, Q0U83AR</t>
  </si>
  <si>
    <t>JH425A, JH425AR</t>
  </si>
  <si>
    <t>JH422A, JH422AR</t>
  </si>
  <si>
    <t>JF829A, JF829AR, JF830A, JF830AR</t>
  </si>
  <si>
    <t>JC494A, JC494AR</t>
  </si>
  <si>
    <t>JC174A, JC174AR</t>
  </si>
  <si>
    <t>JC171A, JC171AR</t>
  </si>
  <si>
    <t>E7Y68B, E7Y68BR</t>
  </si>
  <si>
    <t>E7Y69B, E7Y69BR</t>
  </si>
  <si>
    <t>JC495A, JC495AR</t>
  </si>
  <si>
    <t>JC568A, JC568AR</t>
  </si>
  <si>
    <t>JD084A, JD084AR</t>
  </si>
  <si>
    <t>JD085A, JD085AR</t>
  </si>
  <si>
    <t>JD086A, JD086AR</t>
  </si>
  <si>
    <t>JD087A, JD087AR</t>
  </si>
  <si>
    <t>P9H29A, P9H29AR</t>
  </si>
  <si>
    <t>JH673A, JH673AR</t>
  </si>
  <si>
    <t>384043-B21, 384043R-B21, 397577-B21, 397577R-B21</t>
  </si>
  <si>
    <t>JH250A, JH250AR</t>
  </si>
  <si>
    <t>JD095C, JD095CR</t>
  </si>
  <si>
    <t>JD096C, JD096CR</t>
  </si>
  <si>
    <t>JD097C, JD097CR</t>
  </si>
  <si>
    <t>JG081C, JG081CR</t>
  </si>
  <si>
    <t>JC784C, JC784CR</t>
  </si>
  <si>
    <t>JH045A, JH045AR</t>
  </si>
  <si>
    <t>JG889B, JG889BR</t>
  </si>
  <si>
    <t>JH005A, JH005AR</t>
  </si>
  <si>
    <t>JH241A, JH241AR</t>
  </si>
  <si>
    <t>JG857A, JG857AR</t>
  </si>
  <si>
    <t>JG855A, JG855AR</t>
  </si>
  <si>
    <t>JG625A, JG625AR</t>
  </si>
  <si>
    <t>JC099AC, JC100AC, JC104AC, JC105AC, JC692A, JC692AR, JC693A, JC693AR, JG254A, JG254AR, JG257A, JG257AR, JG258A, JG258AR, JG316A, JG316AR, JG374A, JG374AR, JG560A, JG562A, JG563A, JG564A</t>
  </si>
  <si>
    <t>JL307A, JL307AR, JL308A, JL308AR, JL309A, JL309AR, JL310A, JL310AR</t>
  </si>
  <si>
    <t>Q1S38A, Q1S39A, Q1S41A, Q1S44A, Q1S55A, Q1S56A, Q1S58A</t>
  </si>
  <si>
    <t>Q1R49A, Q1R50A, Q1R51A, Q1R52A, Q1R53A, Q1R54A, JC099A, JC099AR, JC100A, JC100AR, JC103A, JC103AR, JC104A, JC104AR, JG225A, JG225AR</t>
  </si>
  <si>
    <t>JL437A, JL437AR, JL439A, JL439AR</t>
  </si>
  <si>
    <t>JH696A, JH696AR</t>
  </si>
  <si>
    <t>Q1S37A, Q1S42A, Q1S43A</t>
  </si>
  <si>
    <t>C8R23B, C8R23BR</t>
  </si>
  <si>
    <t>C8R24B, C8R24BR</t>
  </si>
  <si>
    <t>Q2R28A, Q2R28AR</t>
  </si>
  <si>
    <t>Q2R29A, Q2R29AR</t>
  </si>
  <si>
    <t>Q2R30A, Q2R30AR</t>
  </si>
  <si>
    <t>Q2R31A, Q2R31AR</t>
  </si>
  <si>
    <t>Q8J73A, Q8J73AR</t>
  </si>
  <si>
    <t>Q6M26A, Q6M26AR</t>
  </si>
  <si>
    <t>Q7F11A, Q7F11AR</t>
  </si>
  <si>
    <t>Q2F19A, Q2F19AR, Q2F20A, Q2F20AR</t>
  </si>
  <si>
    <t>Q6M27A, Q6M27AR</t>
  </si>
  <si>
    <t>Q8R86A, Q8R87A, Q8R88A, Q8R89A, Q8R90A</t>
  </si>
  <si>
    <t>Q2F21A, Q2F21AR, Q2F22A, Q2F22AR, Q2F23A, Q2F23AR, Q2F24A, Q2F24AR</t>
  </si>
  <si>
    <t>JH303A, JH303AR</t>
  </si>
  <si>
    <t>793308-291, 793308-B21, 793308R-B21, 793309-S01, 793310-291, 793310-B21, 793310R-B21, 793311-S01, 793312-291, 793312-B21, 793312R-B21, 793314-291, 793314-B21, 793314R-B21, 793316-AA1, 793317-AA1, 793318-AA1, Q0T89A</t>
  </si>
  <si>
    <t>Q2P64A, Q2P64AR</t>
  </si>
  <si>
    <t>AG805B, AG805BR</t>
  </si>
  <si>
    <t>Q2S18A, Q2S18B, Q9V95A, Q9V95B, Q9V96A, Q9V96B</t>
  </si>
  <si>
    <t>R0M01A, R0M01AR</t>
  </si>
  <si>
    <t>R0M03A, R0M03AR</t>
  </si>
  <si>
    <t>R0L98A, R0L98AR</t>
  </si>
  <si>
    <t>R0L27A, R0L27AR</t>
  </si>
  <si>
    <t>R0M04A, R0M04AR</t>
  </si>
  <si>
    <t>R0M02A, R0M02AR</t>
  </si>
  <si>
    <t>R0L25A, R0L25AR</t>
  </si>
  <si>
    <t>R0L26A, R0L26AR</t>
  </si>
  <si>
    <t xml:space="preserve">Hewlett Packard Enterprise </t>
  </si>
  <si>
    <t>URL IMæGENES</t>
  </si>
  <si>
    <t>Hewlett Packard Enterprise</t>
  </si>
  <si>
    <t>REFERENCIA</t>
  </si>
  <si>
    <t>cantidad</t>
  </si>
  <si>
    <t>NOMBRE</t>
  </si>
  <si>
    <t>URL</t>
  </si>
  <si>
    <t>DESCRIPCION LARGA</t>
  </si>
  <si>
    <t>FABRICANTE WP</t>
  </si>
  <si>
    <t>FABRICANTE PRESTA</t>
  </si>
  <si>
    <t>HP</t>
  </si>
  <si>
    <t>CATEGORIAS PREST</t>
  </si>
  <si>
    <t>MCC-024</t>
  </si>
  <si>
    <t>DESC - CORTA</t>
  </si>
  <si>
    <t>id</t>
  </si>
  <si>
    <t>DESCRIPCION OK</t>
  </si>
  <si>
    <t>PROVEEDOR</t>
  </si>
  <si>
    <t>DESCRIPCION LARGA OKOK</t>
  </si>
  <si>
    <t>R2W96A</t>
  </si>
  <si>
    <t>R2X01A</t>
  </si>
  <si>
    <t>R4W02A</t>
  </si>
  <si>
    <t>R2X06A</t>
  </si>
  <si>
    <t>R2X11A</t>
  </si>
  <si>
    <t>R2X16A</t>
  </si>
  <si>
    <t>R3X85A</t>
  </si>
  <si>
    <t>R3X86A</t>
  </si>
  <si>
    <t>R2X22A</t>
  </si>
  <si>
    <t>JH407A</t>
  </si>
  <si>
    <t>JH408A</t>
  </si>
  <si>
    <t>JH016A</t>
  </si>
  <si>
    <t>JH017A</t>
  </si>
  <si>
    <t>JH019A</t>
  </si>
  <si>
    <t>JH018A</t>
  </si>
  <si>
    <t>JG708B</t>
  </si>
  <si>
    <t>JH328A</t>
  </si>
  <si>
    <t>JH327A</t>
  </si>
  <si>
    <t>JH330A</t>
  </si>
  <si>
    <t>JH329A</t>
  </si>
  <si>
    <t>J9984A</t>
  </si>
  <si>
    <t>J9981A</t>
  </si>
  <si>
    <t>J9983A</t>
  </si>
  <si>
    <t>J9980A</t>
  </si>
  <si>
    <t>J9982A</t>
  </si>
  <si>
    <t>J9979A</t>
  </si>
  <si>
    <t>Q9H62A</t>
  </si>
  <si>
    <t>R2H28A</t>
  </si>
  <si>
    <t>R3V46A</t>
  </si>
  <si>
    <t>JW124A</t>
  </si>
  <si>
    <t>R3J19A</t>
  </si>
  <si>
    <t>R3J18A</t>
  </si>
  <si>
    <t>JL810A</t>
  </si>
  <si>
    <t>JL811A</t>
  </si>
  <si>
    <t>Aruba Instant On AP11 (RW) Access Point</t>
  </si>
  <si>
    <t>Aruba Instant On AP12 (RW) Access Point</t>
  </si>
  <si>
    <t>Instant On AP22 (RW) Access Point</t>
  </si>
  <si>
    <t>Aruba Instant On AP15 (RW) Access Point</t>
  </si>
  <si>
    <t>Aruba Instant On AP17 (RW) Access Point</t>
  </si>
  <si>
    <t>Aruba Instant On AP11D (RW) Access Point</t>
  </si>
  <si>
    <t>Aruba Instant On 12V Power Adapter</t>
  </si>
  <si>
    <t>Aruba Instant On 48V Power Adapter</t>
  </si>
  <si>
    <t>Aruba Instant On POE Midspan</t>
  </si>
  <si>
    <t>Aruba Instant On 1930 24G 4SFP+ Switch</t>
  </si>
  <si>
    <t>HPE 1405 5G v3 Switch</t>
  </si>
  <si>
    <t>HPE 1405 8G v3 Switch</t>
  </si>
  <si>
    <t>HPE 1420 16G Switch</t>
  </si>
  <si>
    <t>HPE 1420 24G 2SFP Switch</t>
  </si>
  <si>
    <t>HPE 1420 24G PoE+ (124W) Switch</t>
  </si>
  <si>
    <t>HPE 1420 24G 2SFP+ Switch</t>
  </si>
  <si>
    <t>HPE 1420 24G Switch</t>
  </si>
  <si>
    <t>HPE 1420 5G PoE+ (32W) Switch</t>
  </si>
  <si>
    <t>HPE 1420 5G Switch</t>
  </si>
  <si>
    <t>HPE 1420 8G PoE+ (64W) Switch</t>
  </si>
  <si>
    <t>HPE 1420 8G Switch</t>
  </si>
  <si>
    <t>HPE 1820 48G PoE+ (370W) Switch</t>
  </si>
  <si>
    <t>HPE 1820 48G Switch</t>
  </si>
  <si>
    <t>HPE 1820 24G PoE+ (185W) Switch</t>
  </si>
  <si>
    <t>HPE 1820 24G Switch</t>
  </si>
  <si>
    <t>HPE 1820 8G PoE+ (65W) Switch</t>
  </si>
  <si>
    <t>HPE 1820 8G Switch</t>
  </si>
  <si>
    <t xml:space="preserve">Aruba 6000 12G Class4 PoE 2G/2SFP 139W Switch </t>
  </si>
  <si>
    <t>Aruba 6000 24G 4SFP Switch</t>
  </si>
  <si>
    <t xml:space="preserve">Aruba 6000 24G Class4 PoE 4SFP 370W Switch </t>
  </si>
  <si>
    <t xml:space="preserve">Aruba 6000 48G 4SFP Switch </t>
  </si>
  <si>
    <t>Aruba 6000 48G Class4 PoE 4SFP 370W Switch</t>
  </si>
  <si>
    <t>Aruba 6100 48G CL4 4SFP+ Swch</t>
  </si>
  <si>
    <t>Aruba 6100 48G 4SFP+ Swch</t>
  </si>
  <si>
    <t>Aruba 6100 24G CL4 4SFP+ Swch</t>
  </si>
  <si>
    <t>Aruba 6100 24G 4SFP+ Swch</t>
  </si>
  <si>
    <t>Aruba 6100 12G CL4 2SFP+ 139W Swch</t>
  </si>
  <si>
    <t>Aruba AP-515 (RW) Unified AP</t>
  </si>
  <si>
    <t>Aruba AP-505 (RW) Unified AP</t>
  </si>
  <si>
    <t>Aruba AP-505H (RW) Unified AP</t>
  </si>
  <si>
    <t>PC-AC-NA (NA) AC Power Cord</t>
  </si>
  <si>
    <t>Aruba 10G SFP+ to SFP+ 1m DAC Cable</t>
  </si>
  <si>
    <t>AP-MNT-E AP mount bracket individual E</t>
  </si>
  <si>
    <t>AP-MNT-D AP mount bracket individual D</t>
  </si>
  <si>
    <t>Aruba 1G SFP LC LX 10km SMF XCVR</t>
  </si>
  <si>
    <t>Aruba 10G SFP+ LC LR 10km SMF XCVR</t>
  </si>
  <si>
    <t>Aruba 1G SFP LC SX 500m MMF XCVR</t>
  </si>
  <si>
    <t>Aruba 10G SFP+ LC SR 300m MMF XCVR</t>
  </si>
  <si>
    <t>Aruba IOn 1830 8G Sw</t>
  </si>
  <si>
    <t>Aruba IOn 1830 8G 65W Sw</t>
  </si>
  <si>
    <t>https://servidor-hp.com.co/netcomp/wp-content/uploads/2023/06/aruba-accespoint-switch-redes-inalambrica-configuracion-venta-precio-e1686625483746.jpg</t>
  </si>
  <si>
    <t>Redes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</si>
</sst>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ahoma"/>
      <family val="2"/>
    </font>
    <font>
      <b/>
      <sz val="11"/>
      <color rgb="FF000000"/>
      <name val="Arial"/>
      <family val="2"/>
    </font>
    <font>
      <sz val="11"/>
      <color rgb="FF5A5A5A"/>
      <name val="Arial"/>
      <family val="2"/>
    </font>
    <font>
      <b/>
      <sz val="11"/>
      <color rgb="FFFF0000"/>
      <name val="Tahoma"/>
      <family val="2"/>
    </font>
    <font>
      <b/>
      <sz val="11"/>
      <color rgb="FFFFFFFF"/>
      <name val="Arial"/>
      <family val="2"/>
    </font>
    <font>
      <u/>
      <sz val="11"/>
      <color rgb="FF5A5A5A"/>
      <name val="Arial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676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7F6F3"/>
        <bgColor indexed="64"/>
      </patternFill>
    </fill>
  </fills>
  <borders count="4">
    <border>
      <left/>
      <right/>
      <top/>
      <bottom/>
      <diagonal/>
    </border>
    <border>
      <left style="thick">
        <color rgb="FFCCCCCC"/>
      </left>
      <right style="thick">
        <color rgb="FFCCCCCC"/>
      </right>
      <top style="thick">
        <color rgb="FFCCCCCC"/>
      </top>
      <bottom style="medium">
        <color rgb="FFCCCCCC"/>
      </bottom>
      <diagonal/>
    </border>
    <border>
      <left style="thick">
        <color rgb="FFCCCCCC"/>
      </left>
      <right style="thick">
        <color rgb="FFCCCCCC"/>
      </right>
      <top style="medium">
        <color rgb="FFCCCCCC"/>
      </top>
      <bottom style="thick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justify" vertical="justify"/>
    </xf>
    <xf numFmtId="0" fontId="2" fillId="0" borderId="0" xfId="0" applyFont="1"/>
    <xf numFmtId="0" fontId="1" fillId="0" borderId="2" xfId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left" wrapText="1"/>
    </xf>
    <xf numFmtId="0" fontId="7" fillId="0" borderId="2" xfId="0" applyFont="1" applyBorder="1" applyAlignment="1">
      <alignment horizontal="left" vertical="center" wrapText="1" indent="1"/>
    </xf>
    <xf numFmtId="0" fontId="0" fillId="0" borderId="0" xfId="0" applyAlignment="1">
      <alignment horizontal="center"/>
    </xf>
    <xf numFmtId="0" fontId="2" fillId="4" borderId="0" xfId="0" applyFont="1" applyFill="1"/>
    <xf numFmtId="0" fontId="0" fillId="0" borderId="0" xfId="0" applyAlignment="1">
      <alignment vertical="center" wrapText="1"/>
    </xf>
    <xf numFmtId="0" fontId="1" fillId="0" borderId="0" xfId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" fillId="5" borderId="3" xfId="1" applyFill="1" applyBorder="1" applyAlignment="1">
      <alignment vertical="center" wrapText="1"/>
    </xf>
    <xf numFmtId="0" fontId="1" fillId="0" borderId="0" xfId="1"/>
    <xf numFmtId="0" fontId="0" fillId="0" borderId="0" xfId="0"/>
    <xf numFmtId="0" fontId="8" fillId="0" borderId="0" xfId="0" applyFont="1" applyAlignment="1" applyProtection="1">
      <alignment horizontal="left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21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42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47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63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68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2" Type="http://schemas.openxmlformats.org/officeDocument/2006/relationships/hyperlink" Target="https://partsurfer.hpe.com/Search.aspx?searchText=Z-IBR-JC092-61201" TargetMode="External"/><Relationship Id="rId16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29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11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24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32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37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40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45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53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58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66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74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5" Type="http://schemas.openxmlformats.org/officeDocument/2006/relationships/hyperlink" Target="https://partsurfer.hpe.com/Search.aspx?searchText=Z-IBR-JC089-61101" TargetMode="External"/><Relationship Id="rId61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19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14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22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27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30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35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43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48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56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64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69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8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51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72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3" Type="http://schemas.openxmlformats.org/officeDocument/2006/relationships/hyperlink" Target="https://partsurfer.hpe.com/Search.aspx?searchText=Z-IBR-JC095-61101" TargetMode="External"/><Relationship Id="rId12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17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25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33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38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46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59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67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20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41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54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62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70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75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1" Type="http://schemas.openxmlformats.org/officeDocument/2006/relationships/hyperlink" Target="https://partsurfer.hpe.com/Search.aspx?searchText=Z-IBR-JD092-61201" TargetMode="External"/><Relationship Id="rId6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15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23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28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36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49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57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10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31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44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52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60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65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73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4" Type="http://schemas.openxmlformats.org/officeDocument/2006/relationships/hyperlink" Target="https://partsurfer.hpe.com/Search.aspx?searchText=Z-IBR-JC087-61101" TargetMode="External"/><Relationship Id="rId9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13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18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39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34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50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55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servidor-hp.com.co/netcomp/wp-content/uploads/2023/06/aruba-accespoint-switch-redes-inalambrica-configuracion-venta-precio-e1686625483746.jpg" TargetMode="External"/><Relationship Id="rId71" Type="http://schemas.openxmlformats.org/officeDocument/2006/relationships/hyperlink" Target="https://servidor-hp.com.co/netcomp/wp-content/uploads/2023/06/aruba-accespoint-switch-redes-inalambrica-configuracion-venta-precio-e1686625483746.jpg" TargetMode="External"/></Relationships>
</file>

<file path=xl/worksheets/_rels/sheet2.xml.rels><?xml version="1.0" encoding="UTF-8" standalone="yes"?>
<Relationships xmlns="http://schemas.openxmlformats.org/package/2006/relationships"><Relationship Id="rId21" Type="http://schemas.openxmlformats.org/officeDocument/2006/relationships/hyperlink" Target="javascript:pd('A7481A')" TargetMode="External"/><Relationship Id="rId170" Type="http://schemas.openxmlformats.org/officeDocument/2006/relationships/hyperlink" Target="javascript:pd('JW150A')" TargetMode="External"/><Relationship Id="rId268" Type="http://schemas.openxmlformats.org/officeDocument/2006/relationships/hyperlink" Target="javascript:pd('Q7K11A')" TargetMode="External"/><Relationship Id="rId475" Type="http://schemas.openxmlformats.org/officeDocument/2006/relationships/hyperlink" Target="javascript:pd('R1N41A')" TargetMode="External"/><Relationship Id="rId682" Type="http://schemas.openxmlformats.org/officeDocument/2006/relationships/hyperlink" Target="javascript:pd('Q2E56A')" TargetMode="External"/><Relationship Id="rId128" Type="http://schemas.openxmlformats.org/officeDocument/2006/relationships/hyperlink" Target="javascript:pd('JL241A')" TargetMode="External"/><Relationship Id="rId335" Type="http://schemas.openxmlformats.org/officeDocument/2006/relationships/hyperlink" Target="javascript:pd('845412-B21')" TargetMode="External"/><Relationship Id="rId542" Type="http://schemas.openxmlformats.org/officeDocument/2006/relationships/hyperlink" Target="javascript:pd('R1N74A')" TargetMode="External"/><Relationship Id="rId987" Type="http://schemas.openxmlformats.org/officeDocument/2006/relationships/hyperlink" Target="javascript:pd('P41852-B21')" TargetMode="External"/><Relationship Id="rId1172" Type="http://schemas.openxmlformats.org/officeDocument/2006/relationships/hyperlink" Target="javascript:pd('R9F96A')" TargetMode="External"/><Relationship Id="rId402" Type="http://schemas.openxmlformats.org/officeDocument/2006/relationships/hyperlink" Target="javascript:pd('JQ432A')" TargetMode="External"/><Relationship Id="rId847" Type="http://schemas.openxmlformats.org/officeDocument/2006/relationships/hyperlink" Target="javascript:pd('845408R-B21')" TargetMode="External"/><Relationship Id="rId1032" Type="http://schemas.openxmlformats.org/officeDocument/2006/relationships/hyperlink" Target="javascript:pd('R8M57A')" TargetMode="External"/><Relationship Id="rId707" Type="http://schemas.openxmlformats.org/officeDocument/2006/relationships/hyperlink" Target="javascript:pd('R3X82A')" TargetMode="External"/><Relationship Id="rId914" Type="http://schemas.openxmlformats.org/officeDocument/2006/relationships/hyperlink" Target="javascript:pd('P19147-B21')" TargetMode="External"/><Relationship Id="rId43" Type="http://schemas.openxmlformats.org/officeDocument/2006/relationships/hyperlink" Target="javascript:pd('649281-B21')" TargetMode="External"/><Relationship Id="rId192" Type="http://schemas.openxmlformats.org/officeDocument/2006/relationships/hyperlink" Target="javascript:pd('830025-B22')" TargetMode="External"/><Relationship Id="rId497" Type="http://schemas.openxmlformats.org/officeDocument/2006/relationships/hyperlink" Target="javascript:pd('R1N47A')" TargetMode="External"/><Relationship Id="rId357" Type="http://schemas.openxmlformats.org/officeDocument/2006/relationships/hyperlink" Target="javascript:pd('J9152D')" TargetMode="External"/><Relationship Id="rId1194" Type="http://schemas.openxmlformats.org/officeDocument/2006/relationships/hyperlink" Target="javascript:pd('R9F86A')" TargetMode="External"/><Relationship Id="rId217" Type="http://schemas.openxmlformats.org/officeDocument/2006/relationships/hyperlink" Target="javascript:pd('JX202A')" TargetMode="External"/><Relationship Id="rId564" Type="http://schemas.openxmlformats.org/officeDocument/2006/relationships/hyperlink" Target="javascript:pd('P06154-B21')" TargetMode="External"/><Relationship Id="rId771" Type="http://schemas.openxmlformats.org/officeDocument/2006/relationships/hyperlink" Target="javascript:pd('R5H90A')" TargetMode="External"/><Relationship Id="rId869" Type="http://schemas.openxmlformats.org/officeDocument/2006/relationships/hyperlink" Target="javascript:pd('R4K56A')" TargetMode="External"/><Relationship Id="rId424" Type="http://schemas.openxmlformats.org/officeDocument/2006/relationships/hyperlink" Target="javascript:pd('JL586A')" TargetMode="External"/><Relationship Id="rId631" Type="http://schemas.openxmlformats.org/officeDocument/2006/relationships/hyperlink" Target="javascript:pd('R0X29A')" TargetMode="External"/><Relationship Id="rId729" Type="http://schemas.openxmlformats.org/officeDocument/2006/relationships/hyperlink" Target="javascript:pd('JL762A')" TargetMode="External"/><Relationship Id="rId1054" Type="http://schemas.openxmlformats.org/officeDocument/2006/relationships/hyperlink" Target="javascript:pd('R6F19A')" TargetMode="External"/><Relationship Id="rId936" Type="http://schemas.openxmlformats.org/officeDocument/2006/relationships/hyperlink" Target="javascript:pd('R6B03A')" TargetMode="External"/><Relationship Id="rId1121" Type="http://schemas.openxmlformats.org/officeDocument/2006/relationships/hyperlink" Target="javascript:pd('R8N86A')" TargetMode="External"/><Relationship Id="rId65" Type="http://schemas.openxmlformats.org/officeDocument/2006/relationships/hyperlink" Target="javascript:pd('720208-B21')" TargetMode="External"/><Relationship Id="rId281" Type="http://schemas.openxmlformats.org/officeDocument/2006/relationships/hyperlink" Target="javascript:pd('Q3J25A')" TargetMode="External"/><Relationship Id="rId141" Type="http://schemas.openxmlformats.org/officeDocument/2006/relationships/hyperlink" Target="javascript:pd('JG337A')" TargetMode="External"/><Relationship Id="rId379" Type="http://schemas.openxmlformats.org/officeDocument/2006/relationships/hyperlink" Target="javascript:pd('JY854A')" TargetMode="External"/><Relationship Id="rId586" Type="http://schemas.openxmlformats.org/officeDocument/2006/relationships/hyperlink" Target="javascript:pd('JH956A')" TargetMode="External"/><Relationship Id="rId793" Type="http://schemas.openxmlformats.org/officeDocument/2006/relationships/hyperlink" Target="javascript:pd('R5K61A')" TargetMode="External"/><Relationship Id="rId7" Type="http://schemas.openxmlformats.org/officeDocument/2006/relationships/hyperlink" Target="javascript:pd('347420-B21')" TargetMode="External"/><Relationship Id="rId239" Type="http://schemas.openxmlformats.org/officeDocument/2006/relationships/hyperlink" Target="javascript:pd('Q0F25A')" TargetMode="External"/><Relationship Id="rId446" Type="http://schemas.openxmlformats.org/officeDocument/2006/relationships/hyperlink" Target="javascript:pd('Q0U58B')" TargetMode="External"/><Relationship Id="rId653" Type="http://schemas.openxmlformats.org/officeDocument/2006/relationships/hyperlink" Target="javascript:pd('JL660A')" TargetMode="External"/><Relationship Id="rId1076" Type="http://schemas.openxmlformats.org/officeDocument/2006/relationships/hyperlink" Target="javascript:pd('R4K68A')" TargetMode="External"/><Relationship Id="rId306" Type="http://schemas.openxmlformats.org/officeDocument/2006/relationships/hyperlink" Target="javascript:pd('Q1R59A')" TargetMode="External"/><Relationship Id="rId860" Type="http://schemas.openxmlformats.org/officeDocument/2006/relationships/hyperlink" Target="javascript:pd('P26262-B21')" TargetMode="External"/><Relationship Id="rId958" Type="http://schemas.openxmlformats.org/officeDocument/2006/relationships/hyperlink" Target="javascript:pd('R6F26A')" TargetMode="External"/><Relationship Id="rId1143" Type="http://schemas.openxmlformats.org/officeDocument/2006/relationships/hyperlink" Target="javascript:pd('P41614-B21')" TargetMode="External"/><Relationship Id="rId87" Type="http://schemas.openxmlformats.org/officeDocument/2006/relationships/hyperlink" Target="javascript:pd('JH063A')" TargetMode="External"/><Relationship Id="rId513" Type="http://schemas.openxmlformats.org/officeDocument/2006/relationships/hyperlink" Target="javascript:pd('R0P71A')" TargetMode="External"/><Relationship Id="rId720" Type="http://schemas.openxmlformats.org/officeDocument/2006/relationships/hyperlink" Target="javascript:pd('JL474A')" TargetMode="External"/><Relationship Id="rId818" Type="http://schemas.openxmlformats.org/officeDocument/2006/relationships/hyperlink" Target="javascript:pd('JM051A')" TargetMode="External"/><Relationship Id="rId1003" Type="http://schemas.openxmlformats.org/officeDocument/2006/relationships/hyperlink" Target="javascript:pd('JL827A')" TargetMode="External"/><Relationship Id="rId1210" Type="http://schemas.openxmlformats.org/officeDocument/2006/relationships/hyperlink" Target="javascript:pd('P41636-B21')" TargetMode="External"/><Relationship Id="rId14" Type="http://schemas.openxmlformats.org/officeDocument/2006/relationships/hyperlink" Target="javascript:pd('AE008A')" TargetMode="External"/><Relationship Id="rId163" Type="http://schemas.openxmlformats.org/officeDocument/2006/relationships/hyperlink" Target="javascript:pd('665243-B21')" TargetMode="External"/><Relationship Id="rId370" Type="http://schemas.openxmlformats.org/officeDocument/2006/relationships/hyperlink" Target="javascript:pd('881204-B21')" TargetMode="External"/><Relationship Id="rId230" Type="http://schemas.openxmlformats.org/officeDocument/2006/relationships/hyperlink" Target="javascript:pd('845404-B21')" TargetMode="External"/><Relationship Id="rId468" Type="http://schemas.openxmlformats.org/officeDocument/2006/relationships/hyperlink" Target="javascript:pd('R0Y62A')" TargetMode="External"/><Relationship Id="rId675" Type="http://schemas.openxmlformats.org/officeDocument/2006/relationships/hyperlink" Target="javascript:pd('R3B14A')" TargetMode="External"/><Relationship Id="rId882" Type="http://schemas.openxmlformats.org/officeDocument/2006/relationships/hyperlink" Target="javascript:pd('R4K78A')" TargetMode="External"/><Relationship Id="rId1098" Type="http://schemas.openxmlformats.org/officeDocument/2006/relationships/hyperlink" Target="javascript:pd('JL780A')" TargetMode="External"/><Relationship Id="rId328" Type="http://schemas.openxmlformats.org/officeDocument/2006/relationships/hyperlink" Target="javascript:pd('JH702A')" TargetMode="External"/><Relationship Id="rId535" Type="http://schemas.openxmlformats.org/officeDocument/2006/relationships/hyperlink" Target="javascript:pd('875389-B21')" TargetMode="External"/><Relationship Id="rId742" Type="http://schemas.openxmlformats.org/officeDocument/2006/relationships/hyperlink" Target="javascript:pd('R5C21A')" TargetMode="External"/><Relationship Id="rId1165" Type="http://schemas.openxmlformats.org/officeDocument/2006/relationships/hyperlink" Target="javascript:pd('R7J02A')" TargetMode="External"/><Relationship Id="rId602" Type="http://schemas.openxmlformats.org/officeDocument/2006/relationships/hyperlink" Target="javascript:pd('P23666-B21')" TargetMode="External"/><Relationship Id="rId1025" Type="http://schemas.openxmlformats.org/officeDocument/2006/relationships/hyperlink" Target="javascript:pd('P26659-B22')" TargetMode="External"/><Relationship Id="rId907" Type="http://schemas.openxmlformats.org/officeDocument/2006/relationships/hyperlink" Target="javascript:pd('P27126-B21')" TargetMode="External"/><Relationship Id="rId36" Type="http://schemas.openxmlformats.org/officeDocument/2006/relationships/hyperlink" Target="javascript:pd('JE736A')" TargetMode="External"/><Relationship Id="rId185" Type="http://schemas.openxmlformats.org/officeDocument/2006/relationships/hyperlink" Target="javascript:pd('830025-B27')" TargetMode="External"/><Relationship Id="rId392" Type="http://schemas.openxmlformats.org/officeDocument/2006/relationships/hyperlink" Target="javascript:pd('Q2S19A')" TargetMode="External"/><Relationship Id="rId697" Type="http://schemas.openxmlformats.org/officeDocument/2006/relationships/hyperlink" Target="javascript:pd('R1N81A')" TargetMode="External"/><Relationship Id="rId252" Type="http://schemas.openxmlformats.org/officeDocument/2006/relationships/hyperlink" Target="javascript:pd('JH420A')" TargetMode="External"/><Relationship Id="rId1187" Type="http://schemas.openxmlformats.org/officeDocument/2006/relationships/hyperlink" Target="javascript:pd('R9F79A')" TargetMode="External"/><Relationship Id="rId112" Type="http://schemas.openxmlformats.org/officeDocument/2006/relationships/hyperlink" Target="javascript:pd('JG793A')" TargetMode="External"/><Relationship Id="rId557" Type="http://schemas.openxmlformats.org/officeDocument/2006/relationships/hyperlink" Target="javascript:pd('R1N55A')" TargetMode="External"/><Relationship Id="rId764" Type="http://schemas.openxmlformats.org/officeDocument/2006/relationships/hyperlink" Target="javascript:pd('R5K84A')" TargetMode="External"/><Relationship Id="rId971" Type="http://schemas.openxmlformats.org/officeDocument/2006/relationships/hyperlink" Target="javascript:pd('R5Z79A')" TargetMode="External"/><Relationship Id="rId417" Type="http://schemas.openxmlformats.org/officeDocument/2006/relationships/hyperlink" Target="javascript:pd('Q9D34A')" TargetMode="External"/><Relationship Id="rId624" Type="http://schemas.openxmlformats.org/officeDocument/2006/relationships/hyperlink" Target="javascript:pd('R0X44A')" TargetMode="External"/><Relationship Id="rId831" Type="http://schemas.openxmlformats.org/officeDocument/2006/relationships/hyperlink" Target="javascript:pd('R4G19A')" TargetMode="External"/><Relationship Id="rId1047" Type="http://schemas.openxmlformats.org/officeDocument/2006/relationships/hyperlink" Target="javascript:pd('JL864A')" TargetMode="External"/><Relationship Id="rId929" Type="http://schemas.openxmlformats.org/officeDocument/2006/relationships/hyperlink" Target="javascript:pd('R4Y27A')" TargetMode="External"/><Relationship Id="rId1114" Type="http://schemas.openxmlformats.org/officeDocument/2006/relationships/hyperlink" Target="javascript:pd('JL806A')" TargetMode="External"/><Relationship Id="rId58" Type="http://schemas.openxmlformats.org/officeDocument/2006/relationships/hyperlink" Target="javascript:pd('702211-B21')" TargetMode="External"/><Relationship Id="rId274" Type="http://schemas.openxmlformats.org/officeDocument/2006/relationships/hyperlink" Target="javascript:pd('Q7K10A')" TargetMode="External"/><Relationship Id="rId481" Type="http://schemas.openxmlformats.org/officeDocument/2006/relationships/hyperlink" Target="javascript:pd('R0Y52A')" TargetMode="External"/><Relationship Id="rId134" Type="http://schemas.openxmlformats.org/officeDocument/2006/relationships/hyperlink" Target="javascript:pd('834972-B25')" TargetMode="External"/><Relationship Id="rId579" Type="http://schemas.openxmlformats.org/officeDocument/2006/relationships/hyperlink" Target="javascript:pd('P06249-B21')" TargetMode="External"/><Relationship Id="rId786" Type="http://schemas.openxmlformats.org/officeDocument/2006/relationships/hyperlink" Target="javascript:pd('R5K58A')" TargetMode="External"/><Relationship Id="rId993" Type="http://schemas.openxmlformats.org/officeDocument/2006/relationships/hyperlink" Target="javascript:pd('P10180-B21')" TargetMode="External"/><Relationship Id="rId341" Type="http://schemas.openxmlformats.org/officeDocument/2006/relationships/hyperlink" Target="javascript:pd('880843-B21')" TargetMode="External"/><Relationship Id="rId439" Type="http://schemas.openxmlformats.org/officeDocument/2006/relationships/hyperlink" Target="javascript:pd('E7Y68C')" TargetMode="External"/><Relationship Id="rId646" Type="http://schemas.openxmlformats.org/officeDocument/2006/relationships/hyperlink" Target="javascript:pd('JL666A')" TargetMode="External"/><Relationship Id="rId1069" Type="http://schemas.openxmlformats.org/officeDocument/2006/relationships/hyperlink" Target="javascript:pd('R7N27A')" TargetMode="External"/><Relationship Id="rId201" Type="http://schemas.openxmlformats.org/officeDocument/2006/relationships/hyperlink" Target="javascript:pd('851283-B21')" TargetMode="External"/><Relationship Id="rId506" Type="http://schemas.openxmlformats.org/officeDocument/2006/relationships/hyperlink" Target="javascript:pd('R0P82A')" TargetMode="External"/><Relationship Id="rId853" Type="http://schemas.openxmlformats.org/officeDocument/2006/relationships/hyperlink" Target="javascript:pd('P28778-B21')" TargetMode="External"/><Relationship Id="rId1136" Type="http://schemas.openxmlformats.org/officeDocument/2006/relationships/hyperlink" Target="javascript:pd('R0X45C')" TargetMode="External"/><Relationship Id="rId713" Type="http://schemas.openxmlformats.org/officeDocument/2006/relationships/hyperlink" Target="javascript:pd('R3X83A')" TargetMode="External"/><Relationship Id="rId920" Type="http://schemas.openxmlformats.org/officeDocument/2006/relationships/hyperlink" Target="javascript:pd('R0M47A')" TargetMode="External"/><Relationship Id="rId1203" Type="http://schemas.openxmlformats.org/officeDocument/2006/relationships/hyperlink" Target="javascript:pd('R9F88A')" TargetMode="External"/><Relationship Id="rId296" Type="http://schemas.openxmlformats.org/officeDocument/2006/relationships/hyperlink" Target="javascript:pd('Q4Z72A')" TargetMode="External"/><Relationship Id="rId156" Type="http://schemas.openxmlformats.org/officeDocument/2006/relationships/hyperlink" Target="javascript:pd('834972-B21')" TargetMode="External"/><Relationship Id="rId363" Type="http://schemas.openxmlformats.org/officeDocument/2006/relationships/hyperlink" Target="javascript:pd('J9283D')" TargetMode="External"/><Relationship Id="rId570" Type="http://schemas.openxmlformats.org/officeDocument/2006/relationships/hyperlink" Target="javascript:pd('P06251-B21')" TargetMode="External"/><Relationship Id="rId223" Type="http://schemas.openxmlformats.org/officeDocument/2006/relationships/hyperlink" Target="javascript:pd('845398-B21')" TargetMode="External"/><Relationship Id="rId430" Type="http://schemas.openxmlformats.org/officeDocument/2006/relationships/hyperlink" Target="javascript:pd('Q9S70A')" TargetMode="External"/><Relationship Id="rId668" Type="http://schemas.openxmlformats.org/officeDocument/2006/relationships/hyperlink" Target="javascript:pd('R3A98A')" TargetMode="External"/><Relationship Id="rId875" Type="http://schemas.openxmlformats.org/officeDocument/2006/relationships/hyperlink" Target="javascript:pd('R4K61A')" TargetMode="External"/><Relationship Id="rId1060" Type="http://schemas.openxmlformats.org/officeDocument/2006/relationships/hyperlink" Target="javascript:pd('R8F89A')" TargetMode="External"/><Relationship Id="rId18" Type="http://schemas.openxmlformats.org/officeDocument/2006/relationships/hyperlink" Target="javascript:pd('A7478A')" TargetMode="External"/><Relationship Id="rId528" Type="http://schemas.openxmlformats.org/officeDocument/2006/relationships/hyperlink" Target="javascript:pd('JL486A')" TargetMode="External"/><Relationship Id="rId735" Type="http://schemas.openxmlformats.org/officeDocument/2006/relationships/hyperlink" Target="javascript:pd('R5D77A')" TargetMode="External"/><Relationship Id="rId942" Type="http://schemas.openxmlformats.org/officeDocument/2006/relationships/hyperlink" Target="javascript:pd('R6B02A')" TargetMode="External"/><Relationship Id="rId1158" Type="http://schemas.openxmlformats.org/officeDocument/2006/relationships/hyperlink" Target="javascript:pd('JL814A')" TargetMode="External"/><Relationship Id="rId167" Type="http://schemas.openxmlformats.org/officeDocument/2006/relationships/hyperlink" Target="javascript:pd('JW104A')" TargetMode="External"/><Relationship Id="rId374" Type="http://schemas.openxmlformats.org/officeDocument/2006/relationships/hyperlink" Target="javascript:pd('881204-B22')" TargetMode="External"/><Relationship Id="rId581" Type="http://schemas.openxmlformats.org/officeDocument/2006/relationships/hyperlink" Target="javascript:pd('JL297A')" TargetMode="External"/><Relationship Id="rId1018" Type="http://schemas.openxmlformats.org/officeDocument/2006/relationships/hyperlink" Target="javascript:pd('R5Z84A')" TargetMode="External"/><Relationship Id="rId71" Type="http://schemas.openxmlformats.org/officeDocument/2006/relationships/hyperlink" Target="javascript:pd('721064-B21')" TargetMode="External"/><Relationship Id="rId234" Type="http://schemas.openxmlformats.org/officeDocument/2006/relationships/hyperlink" Target="javascript:pd('845966-B21')" TargetMode="External"/><Relationship Id="rId679" Type="http://schemas.openxmlformats.org/officeDocument/2006/relationships/hyperlink" Target="javascript:pd('Q2E55A')" TargetMode="External"/><Relationship Id="rId802" Type="http://schemas.openxmlformats.org/officeDocument/2006/relationships/hyperlink" Target="javascript:pd('R5A74A')" TargetMode="External"/><Relationship Id="rId886" Type="http://schemas.openxmlformats.org/officeDocument/2006/relationships/hyperlink" Target="javascript:pd('R4K65A')" TargetMode="External"/><Relationship Id="rId2" Type="http://schemas.openxmlformats.org/officeDocument/2006/relationships/hyperlink" Target="javascript:pd('332312-B21')" TargetMode="External"/><Relationship Id="rId29" Type="http://schemas.openxmlformats.org/officeDocument/2006/relationships/hyperlink" Target="javascript:pd('JE537A')" TargetMode="External"/><Relationship Id="rId441" Type="http://schemas.openxmlformats.org/officeDocument/2006/relationships/hyperlink" Target="javascript:pd('Q0U61B')" TargetMode="External"/><Relationship Id="rId539" Type="http://schemas.openxmlformats.org/officeDocument/2006/relationships/hyperlink" Target="javascript:pd('R1P00A')" TargetMode="External"/><Relationship Id="rId746" Type="http://schemas.openxmlformats.org/officeDocument/2006/relationships/hyperlink" Target="javascript:pd('R5B10A')" TargetMode="External"/><Relationship Id="rId1071" Type="http://schemas.openxmlformats.org/officeDocument/2006/relationships/hyperlink" Target="javascript:pd('R4K95A')" TargetMode="External"/><Relationship Id="rId1169" Type="http://schemas.openxmlformats.org/officeDocument/2006/relationships/hyperlink" Target="javascript:pd('R7H97A')" TargetMode="External"/><Relationship Id="rId178" Type="http://schemas.openxmlformats.org/officeDocument/2006/relationships/hyperlink" Target="javascript:pd('847934-B21')" TargetMode="External"/><Relationship Id="rId301" Type="http://schemas.openxmlformats.org/officeDocument/2006/relationships/hyperlink" Target="javascript:pd('866467-B21')" TargetMode="External"/><Relationship Id="rId953" Type="http://schemas.openxmlformats.org/officeDocument/2006/relationships/hyperlink" Target="javascript:pd('R7M24A')" TargetMode="External"/><Relationship Id="rId1029" Type="http://schemas.openxmlformats.org/officeDocument/2006/relationships/hyperlink" Target="javascript:pd('P28169-B23')" TargetMode="External"/><Relationship Id="rId82" Type="http://schemas.openxmlformats.org/officeDocument/2006/relationships/hyperlink" Target="javascript:pd('JG977A')" TargetMode="External"/><Relationship Id="rId385" Type="http://schemas.openxmlformats.org/officeDocument/2006/relationships/hyperlink" Target="javascript:pd('P04595-B21')" TargetMode="External"/><Relationship Id="rId592" Type="http://schemas.openxmlformats.org/officeDocument/2006/relationships/hyperlink" Target="javascript:pd('P11338-B21')" TargetMode="External"/><Relationship Id="rId606" Type="http://schemas.openxmlformats.org/officeDocument/2006/relationships/hyperlink" Target="javascript:pd('P23664-H21')" TargetMode="External"/><Relationship Id="rId813" Type="http://schemas.openxmlformats.org/officeDocument/2006/relationships/hyperlink" Target="javascript:pd('JL683A')" TargetMode="External"/><Relationship Id="rId245" Type="http://schemas.openxmlformats.org/officeDocument/2006/relationships/hyperlink" Target="javascript:pd('JH433A')" TargetMode="External"/><Relationship Id="rId452" Type="http://schemas.openxmlformats.org/officeDocument/2006/relationships/hyperlink" Target="javascript:pd('P03876-B21')" TargetMode="External"/><Relationship Id="rId897" Type="http://schemas.openxmlformats.org/officeDocument/2006/relationships/hyperlink" Target="javascript:pd('JL675A')" TargetMode="External"/><Relationship Id="rId1082" Type="http://schemas.openxmlformats.org/officeDocument/2006/relationships/hyperlink" Target="javascript:pd('P44259-B21')" TargetMode="External"/><Relationship Id="rId105" Type="http://schemas.openxmlformats.org/officeDocument/2006/relationships/hyperlink" Target="javascript:pd('JL165A')" TargetMode="External"/><Relationship Id="rId312" Type="http://schemas.openxmlformats.org/officeDocument/2006/relationships/hyperlink" Target="javascript:pd('JH695A')" TargetMode="External"/><Relationship Id="rId757" Type="http://schemas.openxmlformats.org/officeDocument/2006/relationships/hyperlink" Target="javascript:pd('R5C13A')" TargetMode="External"/><Relationship Id="rId964" Type="http://schemas.openxmlformats.org/officeDocument/2006/relationships/hyperlink" Target="javascript:pd('R6F27A')" TargetMode="External"/><Relationship Id="rId93" Type="http://schemas.openxmlformats.org/officeDocument/2006/relationships/hyperlink" Target="javascript:pd('779799-B21')" TargetMode="External"/><Relationship Id="rId189" Type="http://schemas.openxmlformats.org/officeDocument/2006/relationships/hyperlink" Target="javascript:pd('830024-B21')" TargetMode="External"/><Relationship Id="rId396" Type="http://schemas.openxmlformats.org/officeDocument/2006/relationships/hyperlink" Target="javascript:pd('789013-B21')" TargetMode="External"/><Relationship Id="rId617" Type="http://schemas.openxmlformats.org/officeDocument/2006/relationships/hyperlink" Target="javascript:pd('R3B09A')" TargetMode="External"/><Relationship Id="rId824" Type="http://schemas.openxmlformats.org/officeDocument/2006/relationships/hyperlink" Target="javascript:pd('R0Z28A')" TargetMode="External"/><Relationship Id="rId256" Type="http://schemas.openxmlformats.org/officeDocument/2006/relationships/hyperlink" Target="javascript:pd('JL428A')" TargetMode="External"/><Relationship Id="rId463" Type="http://schemas.openxmlformats.org/officeDocument/2006/relationships/hyperlink" Target="javascript:pd('JL627A')" TargetMode="External"/><Relationship Id="rId670" Type="http://schemas.openxmlformats.org/officeDocument/2006/relationships/hyperlink" Target="javascript:pd('R3A97A')" TargetMode="External"/><Relationship Id="rId1093" Type="http://schemas.openxmlformats.org/officeDocument/2006/relationships/hyperlink" Target="javascript:pd('JL818A')" TargetMode="External"/><Relationship Id="rId1107" Type="http://schemas.openxmlformats.org/officeDocument/2006/relationships/hyperlink" Target="javascript:pd('R8M28A')" TargetMode="External"/><Relationship Id="rId116" Type="http://schemas.openxmlformats.org/officeDocument/2006/relationships/hyperlink" Target="javascript:pd('M0T29A')" TargetMode="External"/><Relationship Id="rId323" Type="http://schemas.openxmlformats.org/officeDocument/2006/relationships/hyperlink" Target="javascript:pd('JH701A')" TargetMode="External"/><Relationship Id="rId530" Type="http://schemas.openxmlformats.org/officeDocument/2006/relationships/hyperlink" Target="javascript:pd('JL488A')" TargetMode="External"/><Relationship Id="rId768" Type="http://schemas.openxmlformats.org/officeDocument/2006/relationships/hyperlink" Target="javascript:pd('R5K86A')" TargetMode="External"/><Relationship Id="rId975" Type="http://schemas.openxmlformats.org/officeDocument/2006/relationships/hyperlink" Target="javascript:pd('R7M15A')" TargetMode="External"/><Relationship Id="rId1160" Type="http://schemas.openxmlformats.org/officeDocument/2006/relationships/hyperlink" Target="javascript:pd('R7J06A')" TargetMode="External"/><Relationship Id="rId20" Type="http://schemas.openxmlformats.org/officeDocument/2006/relationships/hyperlink" Target="javascript:pd('A7480A')" TargetMode="External"/><Relationship Id="rId628" Type="http://schemas.openxmlformats.org/officeDocument/2006/relationships/hyperlink" Target="javascript:pd('P10118-B21')" TargetMode="External"/><Relationship Id="rId835" Type="http://schemas.openxmlformats.org/officeDocument/2006/relationships/hyperlink" Target="javascript:pd('817753R-B21')" TargetMode="External"/><Relationship Id="rId267" Type="http://schemas.openxmlformats.org/officeDocument/2006/relationships/hyperlink" Target="javascript:pd('Q3G70A')" TargetMode="External"/><Relationship Id="rId474" Type="http://schemas.openxmlformats.org/officeDocument/2006/relationships/hyperlink" Target="javascript:pd('Q2P63A')" TargetMode="External"/><Relationship Id="rId1020" Type="http://schemas.openxmlformats.org/officeDocument/2006/relationships/hyperlink" Target="javascript:pd('R6B09A')" TargetMode="External"/><Relationship Id="rId1118" Type="http://schemas.openxmlformats.org/officeDocument/2006/relationships/hyperlink" Target="javascript:pd('R7M38A')" TargetMode="External"/><Relationship Id="rId127" Type="http://schemas.openxmlformats.org/officeDocument/2006/relationships/hyperlink" Target="javascript:pd('JL243A')" TargetMode="External"/><Relationship Id="rId681" Type="http://schemas.openxmlformats.org/officeDocument/2006/relationships/hyperlink" Target="javascript:pd('Q5U47A')" TargetMode="External"/><Relationship Id="rId779" Type="http://schemas.openxmlformats.org/officeDocument/2006/relationships/hyperlink" Target="javascript:pd('R5C11A')" TargetMode="External"/><Relationship Id="rId902" Type="http://schemas.openxmlformats.org/officeDocument/2006/relationships/hyperlink" Target="javascript:pd('P28787-B21')" TargetMode="External"/><Relationship Id="rId986" Type="http://schemas.openxmlformats.org/officeDocument/2006/relationships/hyperlink" Target="javascript:pd('R6W28A')" TargetMode="External"/><Relationship Id="rId31" Type="http://schemas.openxmlformats.org/officeDocument/2006/relationships/hyperlink" Target="javascript:pd('JD113A')" TargetMode="External"/><Relationship Id="rId334" Type="http://schemas.openxmlformats.org/officeDocument/2006/relationships/hyperlink" Target="javascript:pd('817718-B21')" TargetMode="External"/><Relationship Id="rId541" Type="http://schemas.openxmlformats.org/officeDocument/2006/relationships/hyperlink" Target="javascript:pd('R1N77A')" TargetMode="External"/><Relationship Id="rId639" Type="http://schemas.openxmlformats.org/officeDocument/2006/relationships/hyperlink" Target="javascript:pd('R0X41A')" TargetMode="External"/><Relationship Id="rId1171" Type="http://schemas.openxmlformats.org/officeDocument/2006/relationships/hyperlink" Target="javascript:pd('R9F95A')" TargetMode="External"/><Relationship Id="rId180" Type="http://schemas.openxmlformats.org/officeDocument/2006/relationships/hyperlink" Target="javascript:pd('851279-B21')" TargetMode="External"/><Relationship Id="rId278" Type="http://schemas.openxmlformats.org/officeDocument/2006/relationships/hyperlink" Target="javascript:pd('Q1Q52A')" TargetMode="External"/><Relationship Id="rId401" Type="http://schemas.openxmlformats.org/officeDocument/2006/relationships/hyperlink" Target="javascript:pd('JQ431A')" TargetMode="External"/><Relationship Id="rId846" Type="http://schemas.openxmlformats.org/officeDocument/2006/relationships/hyperlink" Target="javascript:pd('845404R-B21')" TargetMode="External"/><Relationship Id="rId1031" Type="http://schemas.openxmlformats.org/officeDocument/2006/relationships/hyperlink" Target="javascript:pd('P28169-B21')" TargetMode="External"/><Relationship Id="rId1129" Type="http://schemas.openxmlformats.org/officeDocument/2006/relationships/hyperlink" Target="javascript:pd('BL8155-14')" TargetMode="External"/><Relationship Id="rId485" Type="http://schemas.openxmlformats.org/officeDocument/2006/relationships/hyperlink" Target="javascript:pd('R0Y53A')" TargetMode="External"/><Relationship Id="rId692" Type="http://schemas.openxmlformats.org/officeDocument/2006/relationships/hyperlink" Target="javascript:pd('JL747A')" TargetMode="External"/><Relationship Id="rId706" Type="http://schemas.openxmlformats.org/officeDocument/2006/relationships/hyperlink" Target="javascript:pd('R1N30A')" TargetMode="External"/><Relationship Id="rId913" Type="http://schemas.openxmlformats.org/officeDocument/2006/relationships/hyperlink" Target="javascript:pd('P18416-B21')" TargetMode="External"/><Relationship Id="rId42" Type="http://schemas.openxmlformats.org/officeDocument/2006/relationships/hyperlink" Target="javascript:pd('629142-B21')" TargetMode="External"/><Relationship Id="rId138" Type="http://schemas.openxmlformats.org/officeDocument/2006/relationships/hyperlink" Target="javascript:pd('JG380A')" TargetMode="External"/><Relationship Id="rId345" Type="http://schemas.openxmlformats.org/officeDocument/2006/relationships/hyperlink" Target="javascript:pd('867328-B21')" TargetMode="External"/><Relationship Id="rId552" Type="http://schemas.openxmlformats.org/officeDocument/2006/relationships/hyperlink" Target="javascript:pd('R0Z22A')" TargetMode="External"/><Relationship Id="rId997" Type="http://schemas.openxmlformats.org/officeDocument/2006/relationships/hyperlink" Target="javascript:pd('JL848A')" TargetMode="External"/><Relationship Id="rId1182" Type="http://schemas.openxmlformats.org/officeDocument/2006/relationships/hyperlink" Target="javascript:pd('R9F81A')" TargetMode="External"/><Relationship Id="rId191" Type="http://schemas.openxmlformats.org/officeDocument/2006/relationships/hyperlink" Target="javascript:pd('830025-B28')" TargetMode="External"/><Relationship Id="rId205" Type="http://schemas.openxmlformats.org/officeDocument/2006/relationships/hyperlink" Target="javascript:pd('JL317A')" TargetMode="External"/><Relationship Id="rId412" Type="http://schemas.openxmlformats.org/officeDocument/2006/relationships/hyperlink" Target="javascript:pd('P01664-B21')" TargetMode="External"/><Relationship Id="rId857" Type="http://schemas.openxmlformats.org/officeDocument/2006/relationships/hyperlink" Target="javascript:pd('Q9H92A')" TargetMode="External"/><Relationship Id="rId1042" Type="http://schemas.openxmlformats.org/officeDocument/2006/relationships/hyperlink" Target="javascript:pd('P44399-B21')" TargetMode="External"/><Relationship Id="rId289" Type="http://schemas.openxmlformats.org/officeDocument/2006/relationships/hyperlink" Target="javascript:pd('Q3J65A')" TargetMode="External"/><Relationship Id="rId496" Type="http://schemas.openxmlformats.org/officeDocument/2006/relationships/hyperlink" Target="javascript:pd('R1N32A')" TargetMode="External"/><Relationship Id="rId717" Type="http://schemas.openxmlformats.org/officeDocument/2006/relationships/hyperlink" Target="javascript:pd('R3X77A')" TargetMode="External"/><Relationship Id="rId924" Type="http://schemas.openxmlformats.org/officeDocument/2006/relationships/hyperlink" Target="javascript:pd('P31323-H21')" TargetMode="External"/><Relationship Id="rId53" Type="http://schemas.openxmlformats.org/officeDocument/2006/relationships/hyperlink" Target="javascript:pd('717492-B21')" TargetMode="External"/><Relationship Id="rId149" Type="http://schemas.openxmlformats.org/officeDocument/2006/relationships/hyperlink" Target="javascript:pd('834973-B21')" TargetMode="External"/><Relationship Id="rId356" Type="http://schemas.openxmlformats.org/officeDocument/2006/relationships/hyperlink" Target="javascript:pd('881204-B28')" TargetMode="External"/><Relationship Id="rId563" Type="http://schemas.openxmlformats.org/officeDocument/2006/relationships/hyperlink" Target="javascript:pd('P06248-B22')" TargetMode="External"/><Relationship Id="rId770" Type="http://schemas.openxmlformats.org/officeDocument/2006/relationships/hyperlink" Target="javascript:pd('R5C16A')" TargetMode="External"/><Relationship Id="rId1193" Type="http://schemas.openxmlformats.org/officeDocument/2006/relationships/hyperlink" Target="javascript:pd('R9F75A')" TargetMode="External"/><Relationship Id="rId1207" Type="http://schemas.openxmlformats.org/officeDocument/2006/relationships/hyperlink" Target="javascript:pd('R8N56A')" TargetMode="External"/><Relationship Id="rId216" Type="http://schemas.openxmlformats.org/officeDocument/2006/relationships/hyperlink" Target="javascript:pd('JX201A')" TargetMode="External"/><Relationship Id="rId423" Type="http://schemas.openxmlformats.org/officeDocument/2006/relationships/hyperlink" Target="javascript:pd('JQ074A')" TargetMode="External"/><Relationship Id="rId868" Type="http://schemas.openxmlformats.org/officeDocument/2006/relationships/hyperlink" Target="javascript:pd('R4K82A')" TargetMode="External"/><Relationship Id="rId1053" Type="http://schemas.openxmlformats.org/officeDocument/2006/relationships/hyperlink" Target="javascript:pd('R4K84A')" TargetMode="External"/><Relationship Id="rId630" Type="http://schemas.openxmlformats.org/officeDocument/2006/relationships/hyperlink" Target="javascript:pd('P17297-B21')" TargetMode="External"/><Relationship Id="rId728" Type="http://schemas.openxmlformats.org/officeDocument/2006/relationships/hyperlink" Target="javascript:pd('P27161-B21')" TargetMode="External"/><Relationship Id="rId935" Type="http://schemas.openxmlformats.org/officeDocument/2006/relationships/hyperlink" Target="javascript:pd('R6B10A')" TargetMode="External"/><Relationship Id="rId64" Type="http://schemas.openxmlformats.org/officeDocument/2006/relationships/hyperlink" Target="javascript:pd('721067-B21')" TargetMode="External"/><Relationship Id="rId367" Type="http://schemas.openxmlformats.org/officeDocument/2006/relationships/hyperlink" Target="javascript:pd('JL557A')" TargetMode="External"/><Relationship Id="rId574" Type="http://schemas.openxmlformats.org/officeDocument/2006/relationships/hyperlink" Target="javascript:pd('P06153-B21')" TargetMode="External"/><Relationship Id="rId1120" Type="http://schemas.openxmlformats.org/officeDocument/2006/relationships/hyperlink" Target="javascript:pd('R8N85A')" TargetMode="External"/><Relationship Id="rId227" Type="http://schemas.openxmlformats.org/officeDocument/2006/relationships/hyperlink" Target="javascript:pd('845416-B21')" TargetMode="External"/><Relationship Id="rId781" Type="http://schemas.openxmlformats.org/officeDocument/2006/relationships/hyperlink" Target="javascript:pd('R5B90A')" TargetMode="External"/><Relationship Id="rId879" Type="http://schemas.openxmlformats.org/officeDocument/2006/relationships/hyperlink" Target="javascript:pd('R4K57A')" TargetMode="External"/><Relationship Id="rId434" Type="http://schemas.openxmlformats.org/officeDocument/2006/relationships/hyperlink" Target="javascript:pd('Q9S67A')" TargetMode="External"/><Relationship Id="rId641" Type="http://schemas.openxmlformats.org/officeDocument/2006/relationships/hyperlink" Target="javascript:pd('JL668A')" TargetMode="External"/><Relationship Id="rId739" Type="http://schemas.openxmlformats.org/officeDocument/2006/relationships/hyperlink" Target="javascript:pd('R5B89A')" TargetMode="External"/><Relationship Id="rId1064" Type="http://schemas.openxmlformats.org/officeDocument/2006/relationships/hyperlink" Target="javascript:pd('R7M36A')" TargetMode="External"/><Relationship Id="rId280" Type="http://schemas.openxmlformats.org/officeDocument/2006/relationships/hyperlink" Target="javascript:pd('Q4Z75A')" TargetMode="External"/><Relationship Id="rId501" Type="http://schemas.openxmlformats.org/officeDocument/2006/relationships/hyperlink" Target="javascript:pd('R1N36A')" TargetMode="External"/><Relationship Id="rId946" Type="http://schemas.openxmlformats.org/officeDocument/2006/relationships/hyperlink" Target="javascript:pd('Q0U58C')" TargetMode="External"/><Relationship Id="rId1131" Type="http://schemas.openxmlformats.org/officeDocument/2006/relationships/hyperlink" Target="javascript:pd('JL741C')" TargetMode="External"/><Relationship Id="rId75" Type="http://schemas.openxmlformats.org/officeDocument/2006/relationships/hyperlink" Target="javascript:pd('747698-B21')" TargetMode="External"/><Relationship Id="rId140" Type="http://schemas.openxmlformats.org/officeDocument/2006/relationships/hyperlink" Target="javascript:pd('JG384A')" TargetMode="External"/><Relationship Id="rId378" Type="http://schemas.openxmlformats.org/officeDocument/2006/relationships/hyperlink" Target="javascript:pd('J4859D')" TargetMode="External"/><Relationship Id="rId585" Type="http://schemas.openxmlformats.org/officeDocument/2006/relationships/hyperlink" Target="javascript:pd('JH955A')" TargetMode="External"/><Relationship Id="rId792" Type="http://schemas.openxmlformats.org/officeDocument/2006/relationships/hyperlink" Target="javascript:pd('R5C00A')" TargetMode="External"/><Relationship Id="rId806" Type="http://schemas.openxmlformats.org/officeDocument/2006/relationships/hyperlink" Target="javascript:pd('R5K43A')" TargetMode="External"/><Relationship Id="rId6" Type="http://schemas.openxmlformats.org/officeDocument/2006/relationships/hyperlink" Target="javascript:pd('347419-B21')" TargetMode="External"/><Relationship Id="rId238" Type="http://schemas.openxmlformats.org/officeDocument/2006/relationships/hyperlink" Target="javascript:pd('847535-B21')" TargetMode="External"/><Relationship Id="rId445" Type="http://schemas.openxmlformats.org/officeDocument/2006/relationships/hyperlink" Target="javascript:pd('Q0U86B')" TargetMode="External"/><Relationship Id="rId652" Type="http://schemas.openxmlformats.org/officeDocument/2006/relationships/hyperlink" Target="javascript:pd('JL662A')" TargetMode="External"/><Relationship Id="rId1075" Type="http://schemas.openxmlformats.org/officeDocument/2006/relationships/hyperlink" Target="javascript:pd('P44258-B21')" TargetMode="External"/><Relationship Id="rId291" Type="http://schemas.openxmlformats.org/officeDocument/2006/relationships/hyperlink" Target="javascript:pd('Q4Z77A')" TargetMode="External"/><Relationship Id="rId305" Type="http://schemas.openxmlformats.org/officeDocument/2006/relationships/hyperlink" Target="javascript:pd('Q1R61A')" TargetMode="External"/><Relationship Id="rId512" Type="http://schemas.openxmlformats.org/officeDocument/2006/relationships/hyperlink" Target="javascript:pd('R0P79A')" TargetMode="External"/><Relationship Id="rId957" Type="http://schemas.openxmlformats.org/officeDocument/2006/relationships/hyperlink" Target="javascript:pd('R4M01A')" TargetMode="External"/><Relationship Id="rId1142" Type="http://schemas.openxmlformats.org/officeDocument/2006/relationships/hyperlink" Target="javascript:pd('R0X30C')" TargetMode="External"/><Relationship Id="rId86" Type="http://schemas.openxmlformats.org/officeDocument/2006/relationships/hyperlink" Target="javascript:pd('JD496A')" TargetMode="External"/><Relationship Id="rId151" Type="http://schemas.openxmlformats.org/officeDocument/2006/relationships/hyperlink" Target="javascript:pd('834973-B24')" TargetMode="External"/><Relationship Id="rId389" Type="http://schemas.openxmlformats.org/officeDocument/2006/relationships/hyperlink" Target="javascript:pd('P01671-B21')" TargetMode="External"/><Relationship Id="rId596" Type="http://schemas.openxmlformats.org/officeDocument/2006/relationships/hyperlink" Target="javascript:pd('825111-H21')" TargetMode="External"/><Relationship Id="rId817" Type="http://schemas.openxmlformats.org/officeDocument/2006/relationships/hyperlink" Target="javascript:pd('JM052A')" TargetMode="External"/><Relationship Id="rId1002" Type="http://schemas.openxmlformats.org/officeDocument/2006/relationships/hyperlink" Target="javascript:pd('JL828A')" TargetMode="External"/><Relationship Id="rId249" Type="http://schemas.openxmlformats.org/officeDocument/2006/relationships/hyperlink" Target="javascript:pd('AJ929A')" TargetMode="External"/><Relationship Id="rId456" Type="http://schemas.openxmlformats.org/officeDocument/2006/relationships/hyperlink" Target="javascript:pd('Q2U07A')" TargetMode="External"/><Relationship Id="rId663" Type="http://schemas.openxmlformats.org/officeDocument/2006/relationships/hyperlink" Target="javascript:pd('834972R-B24')" TargetMode="External"/><Relationship Id="rId870" Type="http://schemas.openxmlformats.org/officeDocument/2006/relationships/hyperlink" Target="javascript:pd('R4K60A')" TargetMode="External"/><Relationship Id="rId1086" Type="http://schemas.openxmlformats.org/officeDocument/2006/relationships/hyperlink" Target="javascript:pd('R4K96A')" TargetMode="External"/><Relationship Id="rId13" Type="http://schemas.openxmlformats.org/officeDocument/2006/relationships/hyperlink" Target="javascript:pd('347426-B21')" TargetMode="External"/><Relationship Id="rId109" Type="http://schemas.openxmlformats.org/officeDocument/2006/relationships/hyperlink" Target="javascript:pd('JG256B')" TargetMode="External"/><Relationship Id="rId316" Type="http://schemas.openxmlformats.org/officeDocument/2006/relationships/hyperlink" Target="javascript:pd('JH697A')" TargetMode="External"/><Relationship Id="rId523" Type="http://schemas.openxmlformats.org/officeDocument/2006/relationships/hyperlink" Target="javascript:pd('R1N94A')" TargetMode="External"/><Relationship Id="rId968" Type="http://schemas.openxmlformats.org/officeDocument/2006/relationships/hyperlink" Target="javascript:pd('R6F24A')" TargetMode="External"/><Relationship Id="rId1153" Type="http://schemas.openxmlformats.org/officeDocument/2006/relationships/hyperlink" Target="javascript:pd('R8M70A')" TargetMode="External"/><Relationship Id="rId97" Type="http://schemas.openxmlformats.org/officeDocument/2006/relationships/hyperlink" Target="javascript:pd('JL114A')" TargetMode="External"/><Relationship Id="rId730" Type="http://schemas.openxmlformats.org/officeDocument/2006/relationships/hyperlink" Target="javascript:pd('R5A73A')" TargetMode="External"/><Relationship Id="rId828" Type="http://schemas.openxmlformats.org/officeDocument/2006/relationships/hyperlink" Target="javascript:pd('JL741A')" TargetMode="External"/><Relationship Id="rId1013" Type="http://schemas.openxmlformats.org/officeDocument/2006/relationships/hyperlink" Target="javascript:pd('R7M12A')" TargetMode="External"/><Relationship Id="rId162" Type="http://schemas.openxmlformats.org/officeDocument/2006/relationships/hyperlink" Target="javascript:pd('727060-B21')" TargetMode="External"/><Relationship Id="rId467" Type="http://schemas.openxmlformats.org/officeDocument/2006/relationships/hyperlink" Target="javascript:pd('Q2P65A')" TargetMode="External"/><Relationship Id="rId1097" Type="http://schemas.openxmlformats.org/officeDocument/2006/relationships/hyperlink" Target="javascript:pd('R8J42A')" TargetMode="External"/><Relationship Id="rId674" Type="http://schemas.openxmlformats.org/officeDocument/2006/relationships/hyperlink" Target="javascript:pd('R3A95A')" TargetMode="External"/><Relationship Id="rId881" Type="http://schemas.openxmlformats.org/officeDocument/2006/relationships/hyperlink" Target="javascript:pd('R4N85A')" TargetMode="External"/><Relationship Id="rId979" Type="http://schemas.openxmlformats.org/officeDocument/2006/relationships/hyperlink" Target="javascript:pd('JL796A')" TargetMode="External"/><Relationship Id="rId24" Type="http://schemas.openxmlformats.org/officeDocument/2006/relationships/hyperlink" Target="javascript:pd('A7477A')" TargetMode="External"/><Relationship Id="rId327" Type="http://schemas.openxmlformats.org/officeDocument/2006/relationships/hyperlink" Target="javascript:pd('879799-B21')" TargetMode="External"/><Relationship Id="rId534" Type="http://schemas.openxmlformats.org/officeDocument/2006/relationships/hyperlink" Target="javascript:pd('844483-B21')" TargetMode="External"/><Relationship Id="rId741" Type="http://schemas.openxmlformats.org/officeDocument/2006/relationships/hyperlink" Target="javascript:pd('R5K63A')" TargetMode="External"/><Relationship Id="rId839" Type="http://schemas.openxmlformats.org/officeDocument/2006/relationships/hyperlink" Target="javascript:pd('845406R-B21')" TargetMode="External"/><Relationship Id="rId1164" Type="http://schemas.openxmlformats.org/officeDocument/2006/relationships/hyperlink" Target="javascript:pd('R7H99A')" TargetMode="External"/><Relationship Id="rId173" Type="http://schemas.openxmlformats.org/officeDocument/2006/relationships/hyperlink" Target="javascript:pd('JW147A')" TargetMode="External"/><Relationship Id="rId380" Type="http://schemas.openxmlformats.org/officeDocument/2006/relationships/hyperlink" Target="javascript:pd('JY852A')" TargetMode="External"/><Relationship Id="rId601" Type="http://schemas.openxmlformats.org/officeDocument/2006/relationships/hyperlink" Target="javascript:pd('P06251-H21')" TargetMode="External"/><Relationship Id="rId1024" Type="http://schemas.openxmlformats.org/officeDocument/2006/relationships/hyperlink" Target="javascript:pd('P28169-B22')" TargetMode="External"/><Relationship Id="rId240" Type="http://schemas.openxmlformats.org/officeDocument/2006/relationships/hyperlink" Target="javascript:pd('Q0F24A')" TargetMode="External"/><Relationship Id="rId478" Type="http://schemas.openxmlformats.org/officeDocument/2006/relationships/hyperlink" Target="javascript:pd('N9Z42A')" TargetMode="External"/><Relationship Id="rId685" Type="http://schemas.openxmlformats.org/officeDocument/2006/relationships/hyperlink" Target="javascript:pd('R4D92A')" TargetMode="External"/><Relationship Id="rId892" Type="http://schemas.openxmlformats.org/officeDocument/2006/relationships/hyperlink" Target="javascript:pd('R4K66A')" TargetMode="External"/><Relationship Id="rId906" Type="http://schemas.openxmlformats.org/officeDocument/2006/relationships/hyperlink" Target="javascript:pd('P18414-B21')" TargetMode="External"/><Relationship Id="rId35" Type="http://schemas.openxmlformats.org/officeDocument/2006/relationships/hyperlink" Target="javascript:pd('JE825A')" TargetMode="External"/><Relationship Id="rId100" Type="http://schemas.openxmlformats.org/officeDocument/2006/relationships/hyperlink" Target="javascript:pd('JH205A')" TargetMode="External"/><Relationship Id="rId338" Type="http://schemas.openxmlformats.org/officeDocument/2006/relationships/hyperlink" Target="javascript:pd('JL366A')" TargetMode="External"/><Relationship Id="rId545" Type="http://schemas.openxmlformats.org/officeDocument/2006/relationships/hyperlink" Target="javascript:pd('879482-B21')" TargetMode="External"/><Relationship Id="rId752" Type="http://schemas.openxmlformats.org/officeDocument/2006/relationships/hyperlink" Target="javascript:pd('R5K46A')" TargetMode="External"/><Relationship Id="rId1175" Type="http://schemas.openxmlformats.org/officeDocument/2006/relationships/hyperlink" Target="javascript:pd('R9F90A')" TargetMode="External"/><Relationship Id="rId184" Type="http://schemas.openxmlformats.org/officeDocument/2006/relationships/hyperlink" Target="javascript:pd('830024-B23')" TargetMode="External"/><Relationship Id="rId391" Type="http://schemas.openxmlformats.org/officeDocument/2006/relationships/hyperlink" Target="javascript:pd('Q2S21A')" TargetMode="External"/><Relationship Id="rId405" Type="http://schemas.openxmlformats.org/officeDocument/2006/relationships/hyperlink" Target="javascript:pd('JH419A')" TargetMode="External"/><Relationship Id="rId612" Type="http://schemas.openxmlformats.org/officeDocument/2006/relationships/hyperlink" Target="javascript:pd('P16852-B21')" TargetMode="External"/><Relationship Id="rId1035" Type="http://schemas.openxmlformats.org/officeDocument/2006/relationships/hyperlink" Target="javascript:pd('R8M61A')" TargetMode="External"/><Relationship Id="rId251" Type="http://schemas.openxmlformats.org/officeDocument/2006/relationships/hyperlink" Target="javascript:pd('847536-B21')" TargetMode="External"/><Relationship Id="rId489" Type="http://schemas.openxmlformats.org/officeDocument/2006/relationships/hyperlink" Target="javascript:pd('R1N40A')" TargetMode="External"/><Relationship Id="rId696" Type="http://schemas.openxmlformats.org/officeDocument/2006/relationships/hyperlink" Target="javascript:pd('R3X80A')" TargetMode="External"/><Relationship Id="rId917" Type="http://schemas.openxmlformats.org/officeDocument/2006/relationships/hyperlink" Target="javascript:pd('P18455-B21')" TargetMode="External"/><Relationship Id="rId1102" Type="http://schemas.openxmlformats.org/officeDocument/2006/relationships/hyperlink" Target="javascript:pd('JL807A')" TargetMode="External"/><Relationship Id="rId46" Type="http://schemas.openxmlformats.org/officeDocument/2006/relationships/hyperlink" Target="javascript:pd('647581-B21')" TargetMode="External"/><Relationship Id="rId349" Type="http://schemas.openxmlformats.org/officeDocument/2006/relationships/hyperlink" Target="javascript:pd('879808-B21')" TargetMode="External"/><Relationship Id="rId556" Type="http://schemas.openxmlformats.org/officeDocument/2006/relationships/hyperlink" Target="javascript:pd('R0Z26A')" TargetMode="External"/><Relationship Id="rId763" Type="http://schemas.openxmlformats.org/officeDocument/2006/relationships/hyperlink" Target="javascript:pd('R5K64A')" TargetMode="External"/><Relationship Id="rId1186" Type="http://schemas.openxmlformats.org/officeDocument/2006/relationships/hyperlink" Target="javascript:pd('R9F77A')" TargetMode="External"/><Relationship Id="rId111" Type="http://schemas.openxmlformats.org/officeDocument/2006/relationships/hyperlink" Target="javascript:pd('JG791A')" TargetMode="External"/><Relationship Id="rId195" Type="http://schemas.openxmlformats.org/officeDocument/2006/relationships/hyperlink" Target="javascript:pd('838327-B21')" TargetMode="External"/><Relationship Id="rId209" Type="http://schemas.openxmlformats.org/officeDocument/2006/relationships/hyperlink" Target="javascript:pd('829915-B21')" TargetMode="External"/><Relationship Id="rId416" Type="http://schemas.openxmlformats.org/officeDocument/2006/relationships/hyperlink" Target="javascript:pd('Q9D36A')" TargetMode="External"/><Relationship Id="rId970" Type="http://schemas.openxmlformats.org/officeDocument/2006/relationships/hyperlink" Target="javascript:pd('R6F25A')" TargetMode="External"/><Relationship Id="rId1046" Type="http://schemas.openxmlformats.org/officeDocument/2006/relationships/hyperlink" Target="javascript:pd('R8P28A')" TargetMode="External"/><Relationship Id="rId623" Type="http://schemas.openxmlformats.org/officeDocument/2006/relationships/hyperlink" Target="javascript:pd('P10094-B21')" TargetMode="External"/><Relationship Id="rId830" Type="http://schemas.openxmlformats.org/officeDocument/2006/relationships/hyperlink" Target="javascript:pd('R4G18A')" TargetMode="External"/><Relationship Id="rId928" Type="http://schemas.openxmlformats.org/officeDocument/2006/relationships/hyperlink" Target="javascript:pd('JL687A')" TargetMode="External"/><Relationship Id="rId57" Type="http://schemas.openxmlformats.org/officeDocument/2006/relationships/hyperlink" Target="javascript:pd('704652-B21')" TargetMode="External"/><Relationship Id="rId262" Type="http://schemas.openxmlformats.org/officeDocument/2006/relationships/hyperlink" Target="javascript:pd('Q5Y67A')" TargetMode="External"/><Relationship Id="rId567" Type="http://schemas.openxmlformats.org/officeDocument/2006/relationships/hyperlink" Target="javascript:pd('R1Q61A')" TargetMode="External"/><Relationship Id="rId1113" Type="http://schemas.openxmlformats.org/officeDocument/2006/relationships/hyperlink" Target="javascript:pd('R8R43A')" TargetMode="External"/><Relationship Id="rId1197" Type="http://schemas.openxmlformats.org/officeDocument/2006/relationships/hyperlink" Target="javascript:pd('R9F82A')" TargetMode="External"/><Relationship Id="rId122" Type="http://schemas.openxmlformats.org/officeDocument/2006/relationships/hyperlink" Target="javascript:pd('805755-B21')" TargetMode="External"/><Relationship Id="rId774" Type="http://schemas.openxmlformats.org/officeDocument/2006/relationships/hyperlink" Target="javascript:pd('R5L92A')" TargetMode="External"/><Relationship Id="rId981" Type="http://schemas.openxmlformats.org/officeDocument/2006/relationships/hyperlink" Target="javascript:pd('R6W24A')" TargetMode="External"/><Relationship Id="rId1057" Type="http://schemas.openxmlformats.org/officeDocument/2006/relationships/hyperlink" Target="javascript:pd('R4K70A')" TargetMode="External"/><Relationship Id="rId427" Type="http://schemas.openxmlformats.org/officeDocument/2006/relationships/hyperlink" Target="javascript:pd('JL587A')" TargetMode="External"/><Relationship Id="rId634" Type="http://schemas.openxmlformats.org/officeDocument/2006/relationships/hyperlink" Target="javascript:pd('P11341-B21')" TargetMode="External"/><Relationship Id="rId841" Type="http://schemas.openxmlformats.org/officeDocument/2006/relationships/hyperlink" Target="javascript:pd('825111R-B21')" TargetMode="External"/><Relationship Id="rId273" Type="http://schemas.openxmlformats.org/officeDocument/2006/relationships/hyperlink" Target="javascript:pd('JH684A')" TargetMode="External"/><Relationship Id="rId480" Type="http://schemas.openxmlformats.org/officeDocument/2006/relationships/hyperlink" Target="javascript:pd('R0Y56A')" TargetMode="External"/><Relationship Id="rId701" Type="http://schemas.openxmlformats.org/officeDocument/2006/relationships/hyperlink" Target="javascript:pd('R3B07A')" TargetMode="External"/><Relationship Id="rId939" Type="http://schemas.openxmlformats.org/officeDocument/2006/relationships/hyperlink" Target="javascript:pd('R6B15A')" TargetMode="External"/><Relationship Id="rId1124" Type="http://schemas.openxmlformats.org/officeDocument/2006/relationships/hyperlink" Target="javascript:pd('R8N89A')" TargetMode="External"/><Relationship Id="rId68" Type="http://schemas.openxmlformats.org/officeDocument/2006/relationships/hyperlink" Target="javascript:pd('720190-B21')" TargetMode="External"/><Relationship Id="rId133" Type="http://schemas.openxmlformats.org/officeDocument/2006/relationships/hyperlink" Target="javascript:pd('JL223A')" TargetMode="External"/><Relationship Id="rId340" Type="http://schemas.openxmlformats.org/officeDocument/2006/relationships/hyperlink" Target="javascript:pd('JL363A')" TargetMode="External"/><Relationship Id="rId578" Type="http://schemas.openxmlformats.org/officeDocument/2006/relationships/hyperlink" Target="javascript:pd('P11335-B21')" TargetMode="External"/><Relationship Id="rId785" Type="http://schemas.openxmlformats.org/officeDocument/2006/relationships/hyperlink" Target="javascript:pd('R5K62A')" TargetMode="External"/><Relationship Id="rId992" Type="http://schemas.openxmlformats.org/officeDocument/2006/relationships/hyperlink" Target="javascript:pd('P10106-B21')" TargetMode="External"/><Relationship Id="rId200" Type="http://schemas.openxmlformats.org/officeDocument/2006/relationships/hyperlink" Target="javascript:pd('860006-B21')" TargetMode="External"/><Relationship Id="rId438" Type="http://schemas.openxmlformats.org/officeDocument/2006/relationships/hyperlink" Target="javascript:pd('Q2S19B')" TargetMode="External"/><Relationship Id="rId645" Type="http://schemas.openxmlformats.org/officeDocument/2006/relationships/hyperlink" Target="javascript:pd('R0X43A')" TargetMode="External"/><Relationship Id="rId852" Type="http://schemas.openxmlformats.org/officeDocument/2006/relationships/hyperlink" Target="javascript:pd('844480R-B21')" TargetMode="External"/><Relationship Id="rId1068" Type="http://schemas.openxmlformats.org/officeDocument/2006/relationships/hyperlink" Target="javascript:pd('R7N26A')" TargetMode="External"/><Relationship Id="rId284" Type="http://schemas.openxmlformats.org/officeDocument/2006/relationships/hyperlink" Target="javascript:pd('Q4Z74A')" TargetMode="External"/><Relationship Id="rId491" Type="http://schemas.openxmlformats.org/officeDocument/2006/relationships/hyperlink" Target="javascript:pd('R1N50A')" TargetMode="External"/><Relationship Id="rId505" Type="http://schemas.openxmlformats.org/officeDocument/2006/relationships/hyperlink" Target="javascript:pd('R0P73A')" TargetMode="External"/><Relationship Id="rId712" Type="http://schemas.openxmlformats.org/officeDocument/2006/relationships/hyperlink" Target="javascript:pd('R3B08A')" TargetMode="External"/><Relationship Id="rId1135" Type="http://schemas.openxmlformats.org/officeDocument/2006/relationships/hyperlink" Target="javascript:pd('R0X42C')" TargetMode="External"/><Relationship Id="rId79" Type="http://schemas.openxmlformats.org/officeDocument/2006/relationships/hyperlink" Target="javascript:pd('783263-B21')" TargetMode="External"/><Relationship Id="rId144" Type="http://schemas.openxmlformats.org/officeDocument/2006/relationships/hyperlink" Target="javascript:pd('JG389A')" TargetMode="External"/><Relationship Id="rId589" Type="http://schemas.openxmlformats.org/officeDocument/2006/relationships/hyperlink" Target="javascript:pd('721070-B21')" TargetMode="External"/><Relationship Id="rId796" Type="http://schemas.openxmlformats.org/officeDocument/2006/relationships/hyperlink" Target="javascript:pd('R5C19A')" TargetMode="External"/><Relationship Id="rId1202" Type="http://schemas.openxmlformats.org/officeDocument/2006/relationships/hyperlink" Target="javascript:pd('R8N57A')" TargetMode="External"/><Relationship Id="rId351" Type="http://schemas.openxmlformats.org/officeDocument/2006/relationships/hyperlink" Target="javascript:pd('881204-B27')" TargetMode="External"/><Relationship Id="rId449" Type="http://schemas.openxmlformats.org/officeDocument/2006/relationships/hyperlink" Target="javascript:pd('P08421-B21')" TargetMode="External"/><Relationship Id="rId656" Type="http://schemas.openxmlformats.org/officeDocument/2006/relationships/hyperlink" Target="javascript:pd('JL738A')" TargetMode="External"/><Relationship Id="rId863" Type="http://schemas.openxmlformats.org/officeDocument/2006/relationships/hyperlink" Target="javascript:pd('P10115-B21')" TargetMode="External"/><Relationship Id="rId1079" Type="http://schemas.openxmlformats.org/officeDocument/2006/relationships/hyperlink" Target="javascript:pd('R4K85A')" TargetMode="External"/><Relationship Id="rId211" Type="http://schemas.openxmlformats.org/officeDocument/2006/relationships/hyperlink" Target="javascript:pd('829913-B21')" TargetMode="External"/><Relationship Id="rId295" Type="http://schemas.openxmlformats.org/officeDocument/2006/relationships/hyperlink" Target="javascript:pd('Q3J15A')" TargetMode="External"/><Relationship Id="rId309" Type="http://schemas.openxmlformats.org/officeDocument/2006/relationships/hyperlink" Target="javascript:pd('Q1R32A')" TargetMode="External"/><Relationship Id="rId516" Type="http://schemas.openxmlformats.org/officeDocument/2006/relationships/hyperlink" Target="javascript:pd('R1N69A')" TargetMode="External"/><Relationship Id="rId1146" Type="http://schemas.openxmlformats.org/officeDocument/2006/relationships/hyperlink" Target="javascript:pd('R8M72A')" TargetMode="External"/><Relationship Id="rId723" Type="http://schemas.openxmlformats.org/officeDocument/2006/relationships/hyperlink" Target="javascript:pd('R3B00A')" TargetMode="External"/><Relationship Id="rId930" Type="http://schemas.openxmlformats.org/officeDocument/2006/relationships/hyperlink" Target="javascript:pd('R4Y26A')" TargetMode="External"/><Relationship Id="rId1006" Type="http://schemas.openxmlformats.org/officeDocument/2006/relationships/hyperlink" Target="javascript:pd('JL829A')" TargetMode="External"/><Relationship Id="rId155" Type="http://schemas.openxmlformats.org/officeDocument/2006/relationships/hyperlink" Target="javascript:pd('JG393A')" TargetMode="External"/><Relationship Id="rId362" Type="http://schemas.openxmlformats.org/officeDocument/2006/relationships/hyperlink" Target="javascript:pd('J4860D')" TargetMode="External"/><Relationship Id="rId1213" Type="http://schemas.openxmlformats.org/officeDocument/2006/relationships/hyperlink" Target="javascript:pd('R4N38A')" TargetMode="External"/><Relationship Id="rId222" Type="http://schemas.openxmlformats.org/officeDocument/2006/relationships/hyperlink" Target="javascript:pd('JL306A')" TargetMode="External"/><Relationship Id="rId667" Type="http://schemas.openxmlformats.org/officeDocument/2006/relationships/hyperlink" Target="javascript:pd('R3B15A')" TargetMode="External"/><Relationship Id="rId874" Type="http://schemas.openxmlformats.org/officeDocument/2006/relationships/hyperlink" Target="javascript:pd('R4K79A')" TargetMode="External"/><Relationship Id="rId17" Type="http://schemas.openxmlformats.org/officeDocument/2006/relationships/hyperlink" Target="javascript:pd('A7476A')" TargetMode="External"/><Relationship Id="rId527" Type="http://schemas.openxmlformats.org/officeDocument/2006/relationships/hyperlink" Target="javascript:pd('JL484A')" TargetMode="External"/><Relationship Id="rId734" Type="http://schemas.openxmlformats.org/officeDocument/2006/relationships/hyperlink" Target="javascript:pd('R5K60A')" TargetMode="External"/><Relationship Id="rId941" Type="http://schemas.openxmlformats.org/officeDocument/2006/relationships/hyperlink" Target="javascript:pd('R6B11A')" TargetMode="External"/><Relationship Id="rId1157" Type="http://schemas.openxmlformats.org/officeDocument/2006/relationships/hyperlink" Target="javascript:pd('JL813A')" TargetMode="External"/><Relationship Id="rId70" Type="http://schemas.openxmlformats.org/officeDocument/2006/relationships/hyperlink" Target="javascript:pd('720199-B21')" TargetMode="External"/><Relationship Id="rId166" Type="http://schemas.openxmlformats.org/officeDocument/2006/relationships/hyperlink" Target="javascript:pd('JW095A')" TargetMode="External"/><Relationship Id="rId373" Type="http://schemas.openxmlformats.org/officeDocument/2006/relationships/hyperlink" Target="javascript:pd('J9151D')" TargetMode="External"/><Relationship Id="rId580" Type="http://schemas.openxmlformats.org/officeDocument/2006/relationships/hyperlink" Target="javascript:pd('JQ344A')" TargetMode="External"/><Relationship Id="rId801" Type="http://schemas.openxmlformats.org/officeDocument/2006/relationships/hyperlink" Target="javascript:pd('R5C22A')" TargetMode="External"/><Relationship Id="rId1017" Type="http://schemas.openxmlformats.org/officeDocument/2006/relationships/hyperlink" Target="javascript:pd('R6B17A')" TargetMode="External"/><Relationship Id="rId1" Type="http://schemas.openxmlformats.org/officeDocument/2006/relationships/hyperlink" Target="javascript:pd('J4860A')" TargetMode="External"/><Relationship Id="rId233" Type="http://schemas.openxmlformats.org/officeDocument/2006/relationships/hyperlink" Target="javascript:pd('844480-B21')" TargetMode="External"/><Relationship Id="rId440" Type="http://schemas.openxmlformats.org/officeDocument/2006/relationships/hyperlink" Target="javascript:pd('Q0U60B')" TargetMode="External"/><Relationship Id="rId678" Type="http://schemas.openxmlformats.org/officeDocument/2006/relationships/hyperlink" Target="javascript:pd('Q2E57A')" TargetMode="External"/><Relationship Id="rId885" Type="http://schemas.openxmlformats.org/officeDocument/2006/relationships/hyperlink" Target="javascript:pd('P37219-B21')" TargetMode="External"/><Relationship Id="rId1070" Type="http://schemas.openxmlformats.org/officeDocument/2006/relationships/hyperlink" Target="javascript:pd('R7T63A')" TargetMode="External"/><Relationship Id="rId28" Type="http://schemas.openxmlformats.org/officeDocument/2006/relationships/hyperlink" Target="javascript:pd('JF437A')" TargetMode="External"/><Relationship Id="rId300" Type="http://schemas.openxmlformats.org/officeDocument/2006/relationships/hyperlink" Target="javascript:pd('JL479A')" TargetMode="External"/><Relationship Id="rId538" Type="http://schemas.openxmlformats.org/officeDocument/2006/relationships/hyperlink" Target="javascript:pd('R1N79A')" TargetMode="External"/><Relationship Id="rId745" Type="http://schemas.openxmlformats.org/officeDocument/2006/relationships/hyperlink" Target="javascript:pd('R5X97A')" TargetMode="External"/><Relationship Id="rId952" Type="http://schemas.openxmlformats.org/officeDocument/2006/relationships/hyperlink" Target="javascript:pd('P28169-B24')" TargetMode="External"/><Relationship Id="rId1168" Type="http://schemas.openxmlformats.org/officeDocument/2006/relationships/hyperlink" Target="javascript:pd('R7J05A')" TargetMode="External"/><Relationship Id="rId81" Type="http://schemas.openxmlformats.org/officeDocument/2006/relationships/hyperlink" Target="javascript:pd('JG975A')" TargetMode="External"/><Relationship Id="rId177" Type="http://schemas.openxmlformats.org/officeDocument/2006/relationships/hyperlink" Target="javascript:pd('789006-B21')" TargetMode="External"/><Relationship Id="rId384" Type="http://schemas.openxmlformats.org/officeDocument/2006/relationships/hyperlink" Target="javascript:pd('JY853A')" TargetMode="External"/><Relationship Id="rId591" Type="http://schemas.openxmlformats.org/officeDocument/2006/relationships/hyperlink" Target="javascript:pd('JL692A')" TargetMode="External"/><Relationship Id="rId605" Type="http://schemas.openxmlformats.org/officeDocument/2006/relationships/hyperlink" Target="javascript:pd('JL693A')" TargetMode="External"/><Relationship Id="rId812" Type="http://schemas.openxmlformats.org/officeDocument/2006/relationships/hyperlink" Target="javascript:pd('JL680A')" TargetMode="External"/><Relationship Id="rId1028" Type="http://schemas.openxmlformats.org/officeDocument/2006/relationships/hyperlink" Target="javascript:pd('P28169-B25')" TargetMode="External"/><Relationship Id="rId244" Type="http://schemas.openxmlformats.org/officeDocument/2006/relationships/hyperlink" Target="javascript:pd('JH432A')" TargetMode="External"/><Relationship Id="rId689" Type="http://schemas.openxmlformats.org/officeDocument/2006/relationships/hyperlink" Target="javascript:pd('JL743A')" TargetMode="External"/><Relationship Id="rId896" Type="http://schemas.openxmlformats.org/officeDocument/2006/relationships/hyperlink" Target="javascript:pd('R4K67A')" TargetMode="External"/><Relationship Id="rId1081" Type="http://schemas.openxmlformats.org/officeDocument/2006/relationships/hyperlink" Target="javascript:pd('R4K69A')" TargetMode="External"/><Relationship Id="rId39" Type="http://schemas.openxmlformats.org/officeDocument/2006/relationships/hyperlink" Target="javascript:pd('AT095A')" TargetMode="External"/><Relationship Id="rId451" Type="http://schemas.openxmlformats.org/officeDocument/2006/relationships/hyperlink" Target="javascript:pd('P05891-B21')" TargetMode="External"/><Relationship Id="rId549" Type="http://schemas.openxmlformats.org/officeDocument/2006/relationships/hyperlink" Target="javascript:pd('R0M44A')" TargetMode="External"/><Relationship Id="rId756" Type="http://schemas.openxmlformats.org/officeDocument/2006/relationships/hyperlink" Target="javascript:pd('R5K52A')" TargetMode="External"/><Relationship Id="rId1179" Type="http://schemas.openxmlformats.org/officeDocument/2006/relationships/hyperlink" Target="javascript:pd('R9F94A')" TargetMode="External"/><Relationship Id="rId104" Type="http://schemas.openxmlformats.org/officeDocument/2006/relationships/hyperlink" Target="javascript:pd('JL167A')" TargetMode="External"/><Relationship Id="rId188" Type="http://schemas.openxmlformats.org/officeDocument/2006/relationships/hyperlink" Target="javascript:pd('830025-B26')" TargetMode="External"/><Relationship Id="rId311" Type="http://schemas.openxmlformats.org/officeDocument/2006/relationships/hyperlink" Target="javascript:pd('Q1R22A')" TargetMode="External"/><Relationship Id="rId395" Type="http://schemas.openxmlformats.org/officeDocument/2006/relationships/hyperlink" Target="javascript:pd('Q2P92A')" TargetMode="External"/><Relationship Id="rId409" Type="http://schemas.openxmlformats.org/officeDocument/2006/relationships/hyperlink" Target="javascript:pd('874253-B21')" TargetMode="External"/><Relationship Id="rId963" Type="http://schemas.openxmlformats.org/officeDocument/2006/relationships/hyperlink" Target="javascript:pd('R5Z80A')" TargetMode="External"/><Relationship Id="rId1039" Type="http://schemas.openxmlformats.org/officeDocument/2006/relationships/hyperlink" Target="javascript:pd('R3B59A')" TargetMode="External"/><Relationship Id="rId92" Type="http://schemas.openxmlformats.org/officeDocument/2006/relationships/hyperlink" Target="javascript:pd('779800-B21')" TargetMode="External"/><Relationship Id="rId616" Type="http://schemas.openxmlformats.org/officeDocument/2006/relationships/hyperlink" Target="javascript:pd('P05954-B21')" TargetMode="External"/><Relationship Id="rId823" Type="http://schemas.openxmlformats.org/officeDocument/2006/relationships/hyperlink" Target="javascript:pd('JM047A')" TargetMode="External"/><Relationship Id="rId255" Type="http://schemas.openxmlformats.org/officeDocument/2006/relationships/hyperlink" Target="javascript:pd('876788-B21')" TargetMode="External"/><Relationship Id="rId462" Type="http://schemas.openxmlformats.org/officeDocument/2006/relationships/hyperlink" Target="javascript:pd('JL624A')" TargetMode="External"/><Relationship Id="rId1092" Type="http://schemas.openxmlformats.org/officeDocument/2006/relationships/hyperlink" Target="javascript:pd('JL781A')" TargetMode="External"/><Relationship Id="rId1106" Type="http://schemas.openxmlformats.org/officeDocument/2006/relationships/hyperlink" Target="javascript:pd('JL805A')" TargetMode="External"/><Relationship Id="rId115" Type="http://schemas.openxmlformats.org/officeDocument/2006/relationships/hyperlink" Target="javascript:pd('825111-B21')" TargetMode="External"/><Relationship Id="rId322" Type="http://schemas.openxmlformats.org/officeDocument/2006/relationships/hyperlink" Target="javascript:pd('JH683A')" TargetMode="External"/><Relationship Id="rId767" Type="http://schemas.openxmlformats.org/officeDocument/2006/relationships/hyperlink" Target="javascript:pd('R5B92A')" TargetMode="External"/><Relationship Id="rId974" Type="http://schemas.openxmlformats.org/officeDocument/2006/relationships/hyperlink" Target="javascript:pd('R7R97A')" TargetMode="External"/><Relationship Id="rId199" Type="http://schemas.openxmlformats.org/officeDocument/2006/relationships/hyperlink" Target="javascript:pd('860257-B21')" TargetMode="External"/><Relationship Id="rId627" Type="http://schemas.openxmlformats.org/officeDocument/2006/relationships/hyperlink" Target="javascript:pd('P21109-B21')" TargetMode="External"/><Relationship Id="rId834" Type="http://schemas.openxmlformats.org/officeDocument/2006/relationships/hyperlink" Target="javascript:pd('845402R-B21')" TargetMode="External"/><Relationship Id="rId266" Type="http://schemas.openxmlformats.org/officeDocument/2006/relationships/hyperlink" Target="javascript:pd('JH379A')" TargetMode="External"/><Relationship Id="rId473" Type="http://schemas.openxmlformats.org/officeDocument/2006/relationships/hyperlink" Target="javascript:pd('R0Y58A')" TargetMode="External"/><Relationship Id="rId680" Type="http://schemas.openxmlformats.org/officeDocument/2006/relationships/hyperlink" Target="javascript:pd('R0R41A')" TargetMode="External"/><Relationship Id="rId901" Type="http://schemas.openxmlformats.org/officeDocument/2006/relationships/hyperlink" Target="javascript:pd('JL677A')" TargetMode="External"/><Relationship Id="rId1117" Type="http://schemas.openxmlformats.org/officeDocument/2006/relationships/hyperlink" Target="javascript:pd('R7M40A')" TargetMode="External"/><Relationship Id="rId30" Type="http://schemas.openxmlformats.org/officeDocument/2006/relationships/hyperlink" Target="javascript:pd('JF810A')" TargetMode="External"/><Relationship Id="rId126" Type="http://schemas.openxmlformats.org/officeDocument/2006/relationships/hyperlink" Target="javascript:pd('JL244A')" TargetMode="External"/><Relationship Id="rId333" Type="http://schemas.openxmlformats.org/officeDocument/2006/relationships/hyperlink" Target="javascript:pd('817709-B21')" TargetMode="External"/><Relationship Id="rId540" Type="http://schemas.openxmlformats.org/officeDocument/2006/relationships/hyperlink" Target="javascript:pd('R1N75A')" TargetMode="External"/><Relationship Id="rId778" Type="http://schemas.openxmlformats.org/officeDocument/2006/relationships/hyperlink" Target="javascript:pd('R5L97A')" TargetMode="External"/><Relationship Id="rId985" Type="http://schemas.openxmlformats.org/officeDocument/2006/relationships/hyperlink" Target="javascript:pd('R7M09A')" TargetMode="External"/><Relationship Id="rId1170" Type="http://schemas.openxmlformats.org/officeDocument/2006/relationships/hyperlink" Target="javascript:pd('R7J04A')" TargetMode="External"/><Relationship Id="rId638" Type="http://schemas.openxmlformats.org/officeDocument/2006/relationships/hyperlink" Target="javascript:pd('P13188-B21')" TargetMode="External"/><Relationship Id="rId845" Type="http://schemas.openxmlformats.org/officeDocument/2006/relationships/hyperlink" Target="javascript:pd('789006R-B21')" TargetMode="External"/><Relationship Id="rId1030" Type="http://schemas.openxmlformats.org/officeDocument/2006/relationships/hyperlink" Target="javascript:pd('P26659-B26')" TargetMode="External"/><Relationship Id="rId277" Type="http://schemas.openxmlformats.org/officeDocument/2006/relationships/hyperlink" Target="javascript:pd('Q6P59A')" TargetMode="External"/><Relationship Id="rId400" Type="http://schemas.openxmlformats.org/officeDocument/2006/relationships/hyperlink" Target="javascript:pd('JY551A')" TargetMode="External"/><Relationship Id="rId484" Type="http://schemas.openxmlformats.org/officeDocument/2006/relationships/hyperlink" Target="javascript:pd('R1N35A')" TargetMode="External"/><Relationship Id="rId705" Type="http://schemas.openxmlformats.org/officeDocument/2006/relationships/hyperlink" Target="javascript:pd('R3X84A')" TargetMode="External"/><Relationship Id="rId1128" Type="http://schemas.openxmlformats.org/officeDocument/2006/relationships/hyperlink" Target="javascript:pd('BL8155-12')" TargetMode="External"/><Relationship Id="rId137" Type="http://schemas.openxmlformats.org/officeDocument/2006/relationships/hyperlink" Target="javascript:pd('834972-B27')" TargetMode="External"/><Relationship Id="rId344" Type="http://schemas.openxmlformats.org/officeDocument/2006/relationships/hyperlink" Target="javascript:pd('845414-B21')" TargetMode="External"/><Relationship Id="rId691" Type="http://schemas.openxmlformats.org/officeDocument/2006/relationships/hyperlink" Target="javascript:pd('JL728A')" TargetMode="External"/><Relationship Id="rId789" Type="http://schemas.openxmlformats.org/officeDocument/2006/relationships/hyperlink" Target="javascript:pd('R5L87A')" TargetMode="External"/><Relationship Id="rId912" Type="http://schemas.openxmlformats.org/officeDocument/2006/relationships/hyperlink" Target="javascript:pd('P18415-B21')" TargetMode="External"/><Relationship Id="rId996" Type="http://schemas.openxmlformats.org/officeDocument/2006/relationships/hyperlink" Target="javascript:pd('P28169-B28')" TargetMode="External"/><Relationship Id="rId41" Type="http://schemas.openxmlformats.org/officeDocument/2006/relationships/hyperlink" Target="javascript:pd('649283-B21')" TargetMode="External"/><Relationship Id="rId551" Type="http://schemas.openxmlformats.org/officeDocument/2006/relationships/hyperlink" Target="javascript:pd('R0Z30A')" TargetMode="External"/><Relationship Id="rId649" Type="http://schemas.openxmlformats.org/officeDocument/2006/relationships/hyperlink" Target="javascript:pd('P21927-B21')" TargetMode="External"/><Relationship Id="rId856" Type="http://schemas.openxmlformats.org/officeDocument/2006/relationships/hyperlink" Target="javascript:pd('P31246-B21')" TargetMode="External"/><Relationship Id="rId1181" Type="http://schemas.openxmlformats.org/officeDocument/2006/relationships/hyperlink" Target="javascript:pd('R9F80A')" TargetMode="External"/><Relationship Id="rId190" Type="http://schemas.openxmlformats.org/officeDocument/2006/relationships/hyperlink" Target="javascript:pd('830025-B23')" TargetMode="External"/><Relationship Id="rId204" Type="http://schemas.openxmlformats.org/officeDocument/2006/relationships/hyperlink" Target="javascript:pd('JL314A')" TargetMode="External"/><Relationship Id="rId288" Type="http://schemas.openxmlformats.org/officeDocument/2006/relationships/hyperlink" Target="javascript:pd('Q3P00A')" TargetMode="External"/><Relationship Id="rId411" Type="http://schemas.openxmlformats.org/officeDocument/2006/relationships/hyperlink" Target="javascript:pd('P01668-B21')" TargetMode="External"/><Relationship Id="rId509" Type="http://schemas.openxmlformats.org/officeDocument/2006/relationships/hyperlink" Target="javascript:pd('R0P77A')" TargetMode="External"/><Relationship Id="rId1041" Type="http://schemas.openxmlformats.org/officeDocument/2006/relationships/hyperlink" Target="javascript:pd('R3B60A')" TargetMode="External"/><Relationship Id="rId1139" Type="http://schemas.openxmlformats.org/officeDocument/2006/relationships/hyperlink" Target="javascript:pd('R0X39C')" TargetMode="External"/><Relationship Id="rId495" Type="http://schemas.openxmlformats.org/officeDocument/2006/relationships/hyperlink" Target="javascript:pd('R1N33A')" TargetMode="External"/><Relationship Id="rId716" Type="http://schemas.openxmlformats.org/officeDocument/2006/relationships/hyperlink" Target="javascript:pd('R3X81A')" TargetMode="External"/><Relationship Id="rId923" Type="http://schemas.openxmlformats.org/officeDocument/2006/relationships/hyperlink" Target="javascript:pd('P31348-H21')" TargetMode="External"/><Relationship Id="rId52" Type="http://schemas.openxmlformats.org/officeDocument/2006/relationships/hyperlink" Target="javascript:pd('JG347A')" TargetMode="External"/><Relationship Id="rId148" Type="http://schemas.openxmlformats.org/officeDocument/2006/relationships/hyperlink" Target="javascript:pd('834973-B26')" TargetMode="External"/><Relationship Id="rId355" Type="http://schemas.openxmlformats.org/officeDocument/2006/relationships/hyperlink" Target="javascript:pd('JL559A')" TargetMode="External"/><Relationship Id="rId562" Type="http://schemas.openxmlformats.org/officeDocument/2006/relationships/hyperlink" Target="javascript:pd('P06149-B22')" TargetMode="External"/><Relationship Id="rId1192" Type="http://schemas.openxmlformats.org/officeDocument/2006/relationships/hyperlink" Target="javascript:pd('R9F98A')" TargetMode="External"/><Relationship Id="rId1206" Type="http://schemas.openxmlformats.org/officeDocument/2006/relationships/hyperlink" Target="javascript:pd('R9F93A')" TargetMode="External"/><Relationship Id="rId215" Type="http://schemas.openxmlformats.org/officeDocument/2006/relationships/hyperlink" Target="javascript:pd('JX203A')" TargetMode="External"/><Relationship Id="rId422" Type="http://schemas.openxmlformats.org/officeDocument/2006/relationships/hyperlink" Target="javascript:pd('JL582A')" TargetMode="External"/><Relationship Id="rId867" Type="http://schemas.openxmlformats.org/officeDocument/2006/relationships/hyperlink" Target="javascript:pd('R4K89A')" TargetMode="External"/><Relationship Id="rId1052" Type="http://schemas.openxmlformats.org/officeDocument/2006/relationships/hyperlink" Target="javascript:pd('R8G03A')" TargetMode="External"/><Relationship Id="rId299" Type="http://schemas.openxmlformats.org/officeDocument/2006/relationships/hyperlink" Target="javascript:pd('Q3J16A')" TargetMode="External"/><Relationship Id="rId727" Type="http://schemas.openxmlformats.org/officeDocument/2006/relationships/hyperlink" Target="javascript:pd('R6M40A')" TargetMode="External"/><Relationship Id="rId934" Type="http://schemas.openxmlformats.org/officeDocument/2006/relationships/hyperlink" Target="javascript:pd('R6B20A')" TargetMode="External"/><Relationship Id="rId63" Type="http://schemas.openxmlformats.org/officeDocument/2006/relationships/hyperlink" Target="javascript:pd('720193-B21')" TargetMode="External"/><Relationship Id="rId159" Type="http://schemas.openxmlformats.org/officeDocument/2006/relationships/hyperlink" Target="javascript:pd('813874-B21')" TargetMode="External"/><Relationship Id="rId366" Type="http://schemas.openxmlformats.org/officeDocument/2006/relationships/hyperlink" Target="javascript:pd('JL442A')" TargetMode="External"/><Relationship Id="rId573" Type="http://schemas.openxmlformats.org/officeDocument/2006/relationships/hyperlink" Target="javascript:pd('P06153-B22')" TargetMode="External"/><Relationship Id="rId780" Type="http://schemas.openxmlformats.org/officeDocument/2006/relationships/hyperlink" Target="javascript:pd('R5B09A')" TargetMode="External"/><Relationship Id="rId226" Type="http://schemas.openxmlformats.org/officeDocument/2006/relationships/hyperlink" Target="javascript:pd('845418-B21')" TargetMode="External"/><Relationship Id="rId433" Type="http://schemas.openxmlformats.org/officeDocument/2006/relationships/hyperlink" Target="javascript:pd('Q9S69A')" TargetMode="External"/><Relationship Id="rId878" Type="http://schemas.openxmlformats.org/officeDocument/2006/relationships/hyperlink" Target="javascript:pd('R4K92A')" TargetMode="External"/><Relationship Id="rId1063" Type="http://schemas.openxmlformats.org/officeDocument/2006/relationships/hyperlink" Target="javascript:pd('R7R45A')" TargetMode="External"/><Relationship Id="rId640" Type="http://schemas.openxmlformats.org/officeDocument/2006/relationships/hyperlink" Target="javascript:pd('JL665A')" TargetMode="External"/><Relationship Id="rId738" Type="http://schemas.openxmlformats.org/officeDocument/2006/relationships/hyperlink" Target="javascript:pd('R5C18A')" TargetMode="External"/><Relationship Id="rId945" Type="http://schemas.openxmlformats.org/officeDocument/2006/relationships/hyperlink" Target="javascript:pd('Q9V96C')" TargetMode="External"/><Relationship Id="rId74" Type="http://schemas.openxmlformats.org/officeDocument/2006/relationships/hyperlink" Target="javascript:pd('730907-B21')" TargetMode="External"/><Relationship Id="rId377" Type="http://schemas.openxmlformats.org/officeDocument/2006/relationships/hyperlink" Target="javascript:pd('JL558A')" TargetMode="External"/><Relationship Id="rId500" Type="http://schemas.openxmlformats.org/officeDocument/2006/relationships/hyperlink" Target="javascript:pd('R0Y54A')" TargetMode="External"/><Relationship Id="rId584" Type="http://schemas.openxmlformats.org/officeDocument/2006/relationships/hyperlink" Target="javascript:pd('JH672A')" TargetMode="External"/><Relationship Id="rId805" Type="http://schemas.openxmlformats.org/officeDocument/2006/relationships/hyperlink" Target="javascript:pd('R5K85A')" TargetMode="External"/><Relationship Id="rId1130" Type="http://schemas.openxmlformats.org/officeDocument/2006/relationships/hyperlink" Target="javascript:pd('R0X43C')" TargetMode="External"/><Relationship Id="rId5" Type="http://schemas.openxmlformats.org/officeDocument/2006/relationships/hyperlink" Target="javascript:pd('336224-B21')" TargetMode="External"/><Relationship Id="rId237" Type="http://schemas.openxmlformats.org/officeDocument/2006/relationships/hyperlink" Target="javascript:pd('866585-B21')" TargetMode="External"/><Relationship Id="rId791" Type="http://schemas.openxmlformats.org/officeDocument/2006/relationships/hyperlink" Target="javascript:pd('R5P16A')" TargetMode="External"/><Relationship Id="rId889" Type="http://schemas.openxmlformats.org/officeDocument/2006/relationships/hyperlink" Target="javascript:pd('R4K41A')" TargetMode="External"/><Relationship Id="rId1074" Type="http://schemas.openxmlformats.org/officeDocument/2006/relationships/hyperlink" Target="javascript:pd('R6F20A')" TargetMode="External"/><Relationship Id="rId444" Type="http://schemas.openxmlformats.org/officeDocument/2006/relationships/hyperlink" Target="javascript:pd('Q0U87B')" TargetMode="External"/><Relationship Id="rId651" Type="http://schemas.openxmlformats.org/officeDocument/2006/relationships/hyperlink" Target="javascript:pd('R0X45A')" TargetMode="External"/><Relationship Id="rId749" Type="http://schemas.openxmlformats.org/officeDocument/2006/relationships/hyperlink" Target="javascript:pd('R5B98A')" TargetMode="External"/><Relationship Id="rId290" Type="http://schemas.openxmlformats.org/officeDocument/2006/relationships/hyperlink" Target="javascript:pd('Q3R03A')" TargetMode="External"/><Relationship Id="rId304" Type="http://schemas.openxmlformats.org/officeDocument/2006/relationships/hyperlink" Target="javascript:pd('Q1R17A')" TargetMode="External"/><Relationship Id="rId388" Type="http://schemas.openxmlformats.org/officeDocument/2006/relationships/hyperlink" Target="javascript:pd('872726-B21')" TargetMode="External"/><Relationship Id="rId511" Type="http://schemas.openxmlformats.org/officeDocument/2006/relationships/hyperlink" Target="javascript:pd('R0P80A')" TargetMode="External"/><Relationship Id="rId609" Type="http://schemas.openxmlformats.org/officeDocument/2006/relationships/hyperlink" Target="javascript:pd('R3B10A')" TargetMode="External"/><Relationship Id="rId956" Type="http://schemas.openxmlformats.org/officeDocument/2006/relationships/hyperlink" Target="javascript:pd('R4M47A')" TargetMode="External"/><Relationship Id="rId1141" Type="http://schemas.openxmlformats.org/officeDocument/2006/relationships/hyperlink" Target="javascript:pd('R0X41C')" TargetMode="External"/><Relationship Id="rId85" Type="http://schemas.openxmlformats.org/officeDocument/2006/relationships/hyperlink" Target="javascript:pd('L3W31A')" TargetMode="External"/><Relationship Id="rId150" Type="http://schemas.openxmlformats.org/officeDocument/2006/relationships/hyperlink" Target="javascript:pd('834973-B25')" TargetMode="External"/><Relationship Id="rId595" Type="http://schemas.openxmlformats.org/officeDocument/2006/relationships/hyperlink" Target="javascript:pd('825110-H21')" TargetMode="External"/><Relationship Id="rId816" Type="http://schemas.openxmlformats.org/officeDocument/2006/relationships/hyperlink" Target="javascript:pd('JL685A')" TargetMode="External"/><Relationship Id="rId1001" Type="http://schemas.openxmlformats.org/officeDocument/2006/relationships/hyperlink" Target="javascript:pd('JL846A')" TargetMode="External"/><Relationship Id="rId248" Type="http://schemas.openxmlformats.org/officeDocument/2006/relationships/hyperlink" Target="javascript:pd('JL296A')" TargetMode="External"/><Relationship Id="rId455" Type="http://schemas.openxmlformats.org/officeDocument/2006/relationships/hyperlink" Target="javascript:pd('Q2U09A')" TargetMode="External"/><Relationship Id="rId662" Type="http://schemas.openxmlformats.org/officeDocument/2006/relationships/hyperlink" Target="javascript:pd('830024R-B24')" TargetMode="External"/><Relationship Id="rId1085" Type="http://schemas.openxmlformats.org/officeDocument/2006/relationships/hyperlink" Target="javascript:pd('R4K73A')" TargetMode="External"/><Relationship Id="rId12" Type="http://schemas.openxmlformats.org/officeDocument/2006/relationships/hyperlink" Target="javascript:pd('347425-B21')" TargetMode="External"/><Relationship Id="rId108" Type="http://schemas.openxmlformats.org/officeDocument/2006/relationships/hyperlink" Target="javascript:pd('JG243B')" TargetMode="External"/><Relationship Id="rId315" Type="http://schemas.openxmlformats.org/officeDocument/2006/relationships/hyperlink" Target="javascript:pd('JH690A')" TargetMode="External"/><Relationship Id="rId522" Type="http://schemas.openxmlformats.org/officeDocument/2006/relationships/hyperlink" Target="javascript:pd('R1N27A')" TargetMode="External"/><Relationship Id="rId967" Type="http://schemas.openxmlformats.org/officeDocument/2006/relationships/hyperlink" Target="javascript:pd('R7M17A')" TargetMode="External"/><Relationship Id="rId1152" Type="http://schemas.openxmlformats.org/officeDocument/2006/relationships/hyperlink" Target="javascript:pd('R9B90A')" TargetMode="External"/><Relationship Id="rId96" Type="http://schemas.openxmlformats.org/officeDocument/2006/relationships/hyperlink" Target="javascript:pd('JH203A')" TargetMode="External"/><Relationship Id="rId161" Type="http://schemas.openxmlformats.org/officeDocument/2006/relationships/hyperlink" Target="javascript:pd('JH121A')" TargetMode="External"/><Relationship Id="rId399" Type="http://schemas.openxmlformats.org/officeDocument/2006/relationships/hyperlink" Target="javascript:pd('JZ001A')" TargetMode="External"/><Relationship Id="rId827" Type="http://schemas.openxmlformats.org/officeDocument/2006/relationships/hyperlink" Target="javascript:pd('R0R41B')" TargetMode="External"/><Relationship Id="rId1012" Type="http://schemas.openxmlformats.org/officeDocument/2006/relationships/hyperlink" Target="javascript:pd('R7M18A')" TargetMode="External"/><Relationship Id="rId259" Type="http://schemas.openxmlformats.org/officeDocument/2006/relationships/hyperlink" Target="javascript:pd('Q7K12A')" TargetMode="External"/><Relationship Id="rId466" Type="http://schemas.openxmlformats.org/officeDocument/2006/relationships/hyperlink" Target="javascript:pd('R0Y59A')" TargetMode="External"/><Relationship Id="rId673" Type="http://schemas.openxmlformats.org/officeDocument/2006/relationships/hyperlink" Target="javascript:pd('R0X40B')" TargetMode="External"/><Relationship Id="rId880" Type="http://schemas.openxmlformats.org/officeDocument/2006/relationships/hyperlink" Target="javascript:pd('R4K91A')" TargetMode="External"/><Relationship Id="rId1096" Type="http://schemas.openxmlformats.org/officeDocument/2006/relationships/hyperlink" Target="javascript:pd('JL823A')" TargetMode="External"/><Relationship Id="rId23" Type="http://schemas.openxmlformats.org/officeDocument/2006/relationships/hyperlink" Target="javascript:pd('A7466A')" TargetMode="External"/><Relationship Id="rId119" Type="http://schemas.openxmlformats.org/officeDocument/2006/relationships/hyperlink" Target="javascript:pd('M0T30A')" TargetMode="External"/><Relationship Id="rId326" Type="http://schemas.openxmlformats.org/officeDocument/2006/relationships/hyperlink" Target="javascript:pd('JH677A')" TargetMode="External"/><Relationship Id="rId533" Type="http://schemas.openxmlformats.org/officeDocument/2006/relationships/hyperlink" Target="javascript:pd('878071-B21')" TargetMode="External"/><Relationship Id="rId978" Type="http://schemas.openxmlformats.org/officeDocument/2006/relationships/hyperlink" Target="javascript:pd('JL795A')" TargetMode="External"/><Relationship Id="rId1163" Type="http://schemas.openxmlformats.org/officeDocument/2006/relationships/hyperlink" Target="javascript:pd('R7J00A')" TargetMode="External"/><Relationship Id="rId740" Type="http://schemas.openxmlformats.org/officeDocument/2006/relationships/hyperlink" Target="javascript:pd('R5K90A')" TargetMode="External"/><Relationship Id="rId838" Type="http://schemas.openxmlformats.org/officeDocument/2006/relationships/hyperlink" Target="javascript:pd('816815R-B21')" TargetMode="External"/><Relationship Id="rId1023" Type="http://schemas.openxmlformats.org/officeDocument/2006/relationships/hyperlink" Target="javascript:pd('P26659-B24')" TargetMode="External"/><Relationship Id="rId172" Type="http://schemas.openxmlformats.org/officeDocument/2006/relationships/hyperlink" Target="javascript:pd('JW090A')" TargetMode="External"/><Relationship Id="rId477" Type="http://schemas.openxmlformats.org/officeDocument/2006/relationships/hyperlink" Target="javascript:pd('Q2P64B')" TargetMode="External"/><Relationship Id="rId600" Type="http://schemas.openxmlformats.org/officeDocument/2006/relationships/hyperlink" Target="javascript:pd('872726-H21')" TargetMode="External"/><Relationship Id="rId684" Type="http://schemas.openxmlformats.org/officeDocument/2006/relationships/hyperlink" Target="javascript:pd('JL726A')" TargetMode="External"/><Relationship Id="rId337" Type="http://schemas.openxmlformats.org/officeDocument/2006/relationships/hyperlink" Target="javascript:pd('867334-B21')" TargetMode="External"/><Relationship Id="rId891" Type="http://schemas.openxmlformats.org/officeDocument/2006/relationships/hyperlink" Target="javascript:pd('R4K80A')" TargetMode="External"/><Relationship Id="rId905" Type="http://schemas.openxmlformats.org/officeDocument/2006/relationships/hyperlink" Target="javascript:pd('P18462-B21')" TargetMode="External"/><Relationship Id="rId989" Type="http://schemas.openxmlformats.org/officeDocument/2006/relationships/hyperlink" Target="javascript:pd('P37690-B21')" TargetMode="External"/><Relationship Id="rId34" Type="http://schemas.openxmlformats.org/officeDocument/2006/relationships/hyperlink" Target="javascript:pd('JE735A')" TargetMode="External"/><Relationship Id="rId544" Type="http://schemas.openxmlformats.org/officeDocument/2006/relationships/hyperlink" Target="javascript:pd('R0Q97A')" TargetMode="External"/><Relationship Id="rId751" Type="http://schemas.openxmlformats.org/officeDocument/2006/relationships/hyperlink" Target="javascript:pd('R5B93A')" TargetMode="External"/><Relationship Id="rId849" Type="http://schemas.openxmlformats.org/officeDocument/2006/relationships/hyperlink" Target="javascript:pd('816816R-B21')" TargetMode="External"/><Relationship Id="rId1174" Type="http://schemas.openxmlformats.org/officeDocument/2006/relationships/hyperlink" Target="javascript:pd('R9F91A')" TargetMode="External"/><Relationship Id="rId183" Type="http://schemas.openxmlformats.org/officeDocument/2006/relationships/hyperlink" Target="javascript:pd('830024-B22')" TargetMode="External"/><Relationship Id="rId390" Type="http://schemas.openxmlformats.org/officeDocument/2006/relationships/hyperlink" Target="javascript:pd('JC698A')" TargetMode="External"/><Relationship Id="rId404" Type="http://schemas.openxmlformats.org/officeDocument/2006/relationships/hyperlink" Target="javascript:pd('JL563A')" TargetMode="External"/><Relationship Id="rId611" Type="http://schemas.openxmlformats.org/officeDocument/2006/relationships/hyperlink" Target="javascript:pd('R3X29A')" TargetMode="External"/><Relationship Id="rId1034" Type="http://schemas.openxmlformats.org/officeDocument/2006/relationships/hyperlink" Target="javascript:pd('R3B58A')" TargetMode="External"/><Relationship Id="rId250" Type="http://schemas.openxmlformats.org/officeDocument/2006/relationships/hyperlink" Target="javascript:pd('869585-B21')" TargetMode="External"/><Relationship Id="rId488" Type="http://schemas.openxmlformats.org/officeDocument/2006/relationships/hyperlink" Target="javascript:pd('R1N39A')" TargetMode="External"/><Relationship Id="rId695" Type="http://schemas.openxmlformats.org/officeDocument/2006/relationships/hyperlink" Target="javascript:pd('R1E61A')" TargetMode="External"/><Relationship Id="rId709" Type="http://schemas.openxmlformats.org/officeDocument/2006/relationships/hyperlink" Target="javascript:pd('R3X79A')" TargetMode="External"/><Relationship Id="rId916" Type="http://schemas.openxmlformats.org/officeDocument/2006/relationships/hyperlink" Target="javascript:pd('P25211-B21')" TargetMode="External"/><Relationship Id="rId1101" Type="http://schemas.openxmlformats.org/officeDocument/2006/relationships/hyperlink" Target="javascript:pd('R8M25A')" TargetMode="External"/><Relationship Id="rId45" Type="http://schemas.openxmlformats.org/officeDocument/2006/relationships/hyperlink" Target="javascript:pd('JC667A')" TargetMode="External"/><Relationship Id="rId110" Type="http://schemas.openxmlformats.org/officeDocument/2006/relationships/hyperlink" Target="javascript:pd('789003-B21')" TargetMode="External"/><Relationship Id="rId348" Type="http://schemas.openxmlformats.org/officeDocument/2006/relationships/hyperlink" Target="javascript:pd('Q2F18A')" TargetMode="External"/><Relationship Id="rId555" Type="http://schemas.openxmlformats.org/officeDocument/2006/relationships/hyperlink" Target="javascript:pd('R0M45A')" TargetMode="External"/><Relationship Id="rId762" Type="http://schemas.openxmlformats.org/officeDocument/2006/relationships/hyperlink" Target="javascript:pd('R5B87A')" TargetMode="External"/><Relationship Id="rId1185" Type="http://schemas.openxmlformats.org/officeDocument/2006/relationships/hyperlink" Target="javascript:pd('R9F74A')" TargetMode="External"/><Relationship Id="rId194" Type="http://schemas.openxmlformats.org/officeDocument/2006/relationships/hyperlink" Target="javascript:pd('817749-B21')" TargetMode="External"/><Relationship Id="rId208" Type="http://schemas.openxmlformats.org/officeDocument/2006/relationships/hyperlink" Target="javascript:pd('JL316A')" TargetMode="External"/><Relationship Id="rId415" Type="http://schemas.openxmlformats.org/officeDocument/2006/relationships/hyperlink" Target="javascript:pd('JL581A')" TargetMode="External"/><Relationship Id="rId622" Type="http://schemas.openxmlformats.org/officeDocument/2006/relationships/hyperlink" Target="javascript:pd('P10112-B21')" TargetMode="External"/><Relationship Id="rId1045" Type="http://schemas.openxmlformats.org/officeDocument/2006/relationships/hyperlink" Target="javascript:pd('R8P29A')" TargetMode="External"/><Relationship Id="rId261" Type="http://schemas.openxmlformats.org/officeDocument/2006/relationships/hyperlink" Target="javascript:pd('JH686A')" TargetMode="External"/><Relationship Id="rId499" Type="http://schemas.openxmlformats.org/officeDocument/2006/relationships/hyperlink" Target="javascript:pd('R0Y48A')" TargetMode="External"/><Relationship Id="rId927" Type="http://schemas.openxmlformats.org/officeDocument/2006/relationships/hyperlink" Target="javascript:pd('P31324-B21')" TargetMode="External"/><Relationship Id="rId1112" Type="http://schemas.openxmlformats.org/officeDocument/2006/relationships/hyperlink" Target="javascript:pd('R8M29A')" TargetMode="External"/><Relationship Id="rId56" Type="http://schemas.openxmlformats.org/officeDocument/2006/relationships/hyperlink" Target="javascript:pd('732707-B21')" TargetMode="External"/><Relationship Id="rId359" Type="http://schemas.openxmlformats.org/officeDocument/2006/relationships/hyperlink" Target="javascript:pd('J9281D')" TargetMode="External"/><Relationship Id="rId566" Type="http://schemas.openxmlformats.org/officeDocument/2006/relationships/hyperlink" Target="javascript:pd('P06250-B21')" TargetMode="External"/><Relationship Id="rId773" Type="http://schemas.openxmlformats.org/officeDocument/2006/relationships/hyperlink" Target="javascript:pd('R5B99A')" TargetMode="External"/><Relationship Id="rId1196" Type="http://schemas.openxmlformats.org/officeDocument/2006/relationships/hyperlink" Target="javascript:pd('R9G03A')" TargetMode="External"/><Relationship Id="rId121" Type="http://schemas.openxmlformats.org/officeDocument/2006/relationships/hyperlink" Target="javascript:pd('C8S73A')" TargetMode="External"/><Relationship Id="rId219" Type="http://schemas.openxmlformats.org/officeDocument/2006/relationships/hyperlink" Target="javascript:pd('JX488A')" TargetMode="External"/><Relationship Id="rId426" Type="http://schemas.openxmlformats.org/officeDocument/2006/relationships/hyperlink" Target="javascript:pd('JL585A')" TargetMode="External"/><Relationship Id="rId633" Type="http://schemas.openxmlformats.org/officeDocument/2006/relationships/hyperlink" Target="javascript:pd('JL667A')" TargetMode="External"/><Relationship Id="rId980" Type="http://schemas.openxmlformats.org/officeDocument/2006/relationships/hyperlink" Target="javascript:pd('R6W25A')" TargetMode="External"/><Relationship Id="rId1056" Type="http://schemas.openxmlformats.org/officeDocument/2006/relationships/hyperlink" Target="javascript:pd('R4K41B')" TargetMode="External"/><Relationship Id="rId840" Type="http://schemas.openxmlformats.org/officeDocument/2006/relationships/hyperlink" Target="javascript:pd('841716R-B21')" TargetMode="External"/><Relationship Id="rId938" Type="http://schemas.openxmlformats.org/officeDocument/2006/relationships/hyperlink" Target="javascript:pd('R6B13A')" TargetMode="External"/><Relationship Id="rId67" Type="http://schemas.openxmlformats.org/officeDocument/2006/relationships/hyperlink" Target="javascript:pd('720211-B21')" TargetMode="External"/><Relationship Id="rId272" Type="http://schemas.openxmlformats.org/officeDocument/2006/relationships/hyperlink" Target="javascript:pd('JL429A')" TargetMode="External"/><Relationship Id="rId577" Type="http://schemas.openxmlformats.org/officeDocument/2006/relationships/hyperlink" Target="javascript:pd('P06153-B26')" TargetMode="External"/><Relationship Id="rId700" Type="http://schemas.openxmlformats.org/officeDocument/2006/relationships/hyperlink" Target="javascript:pd('R3X78A')" TargetMode="External"/><Relationship Id="rId1123" Type="http://schemas.openxmlformats.org/officeDocument/2006/relationships/hyperlink" Target="javascript:pd('R8N87A')" TargetMode="External"/><Relationship Id="rId132" Type="http://schemas.openxmlformats.org/officeDocument/2006/relationships/hyperlink" Target="javascript:pd('834973-B27')" TargetMode="External"/><Relationship Id="rId784" Type="http://schemas.openxmlformats.org/officeDocument/2006/relationships/hyperlink" Target="javascript:pd('R4Y78A')" TargetMode="External"/><Relationship Id="rId991" Type="http://schemas.openxmlformats.org/officeDocument/2006/relationships/hyperlink" Target="javascript:pd('P08443-B21')" TargetMode="External"/><Relationship Id="rId1067" Type="http://schemas.openxmlformats.org/officeDocument/2006/relationships/hyperlink" Target="javascript:pd('R4K75A')" TargetMode="External"/><Relationship Id="rId437" Type="http://schemas.openxmlformats.org/officeDocument/2006/relationships/hyperlink" Target="javascript:pd('Q9E63A')" TargetMode="External"/><Relationship Id="rId644" Type="http://schemas.openxmlformats.org/officeDocument/2006/relationships/hyperlink" Target="javascript:pd('R0X40A')" TargetMode="External"/><Relationship Id="rId851" Type="http://schemas.openxmlformats.org/officeDocument/2006/relationships/hyperlink" Target="javascript:pd('845398R-B21')" TargetMode="External"/><Relationship Id="rId283" Type="http://schemas.openxmlformats.org/officeDocument/2006/relationships/hyperlink" Target="javascript:pd('Q3P05A')" TargetMode="External"/><Relationship Id="rId490" Type="http://schemas.openxmlformats.org/officeDocument/2006/relationships/hyperlink" Target="javascript:pd('R0Y49A')" TargetMode="External"/><Relationship Id="rId504" Type="http://schemas.openxmlformats.org/officeDocument/2006/relationships/hyperlink" Target="javascript:pd('R0P75A')" TargetMode="External"/><Relationship Id="rId711" Type="http://schemas.openxmlformats.org/officeDocument/2006/relationships/hyperlink" Target="javascript:pd('R1N29A')" TargetMode="External"/><Relationship Id="rId949" Type="http://schemas.openxmlformats.org/officeDocument/2006/relationships/hyperlink" Target="javascript:pd('Q9V95C')" TargetMode="External"/><Relationship Id="rId1134" Type="http://schemas.openxmlformats.org/officeDocument/2006/relationships/hyperlink" Target="javascript:pd('JL719C')" TargetMode="External"/><Relationship Id="rId78" Type="http://schemas.openxmlformats.org/officeDocument/2006/relationships/hyperlink" Target="javascript:pd('732456-B21')" TargetMode="External"/><Relationship Id="rId143" Type="http://schemas.openxmlformats.org/officeDocument/2006/relationships/hyperlink" Target="javascript:pd('JG388A')" TargetMode="External"/><Relationship Id="rId350" Type="http://schemas.openxmlformats.org/officeDocument/2006/relationships/hyperlink" Target="javascript:pd('845968-B21')" TargetMode="External"/><Relationship Id="rId588" Type="http://schemas.openxmlformats.org/officeDocument/2006/relationships/hyperlink" Target="javascript:pd('882251-B21')" TargetMode="External"/><Relationship Id="rId795" Type="http://schemas.openxmlformats.org/officeDocument/2006/relationships/hyperlink" Target="javascript:pd('R5K65A')" TargetMode="External"/><Relationship Id="rId809" Type="http://schemas.openxmlformats.org/officeDocument/2006/relationships/hyperlink" Target="javascript:pd('P24837-B21')" TargetMode="External"/><Relationship Id="rId1201" Type="http://schemas.openxmlformats.org/officeDocument/2006/relationships/hyperlink" Target="javascript:pd('R9G04A')" TargetMode="External"/><Relationship Id="rId9" Type="http://schemas.openxmlformats.org/officeDocument/2006/relationships/hyperlink" Target="javascript:pd('347422-B21')" TargetMode="External"/><Relationship Id="rId210" Type="http://schemas.openxmlformats.org/officeDocument/2006/relationships/hyperlink" Target="javascript:pd('847381-B21')" TargetMode="External"/><Relationship Id="rId448" Type="http://schemas.openxmlformats.org/officeDocument/2006/relationships/hyperlink" Target="javascript:pd('P08458-B21')" TargetMode="External"/><Relationship Id="rId655" Type="http://schemas.openxmlformats.org/officeDocument/2006/relationships/hyperlink" Target="javascript:pd('JL658A')" TargetMode="External"/><Relationship Id="rId862" Type="http://schemas.openxmlformats.org/officeDocument/2006/relationships/hyperlink" Target="javascript:pd('P25960-B21')" TargetMode="External"/><Relationship Id="rId1078" Type="http://schemas.openxmlformats.org/officeDocument/2006/relationships/hyperlink" Target="javascript:pd('R4K71A')" TargetMode="External"/><Relationship Id="rId294" Type="http://schemas.openxmlformats.org/officeDocument/2006/relationships/hyperlink" Target="javascript:pd('Q4Z76A')" TargetMode="External"/><Relationship Id="rId308" Type="http://schemas.openxmlformats.org/officeDocument/2006/relationships/hyperlink" Target="javascript:pd('Q1R35A')" TargetMode="External"/><Relationship Id="rId515" Type="http://schemas.openxmlformats.org/officeDocument/2006/relationships/hyperlink" Target="javascript:pd('R0P78A')" TargetMode="External"/><Relationship Id="rId722" Type="http://schemas.openxmlformats.org/officeDocument/2006/relationships/hyperlink" Target="javascript:pd('R3A99A')" TargetMode="External"/><Relationship Id="rId1145" Type="http://schemas.openxmlformats.org/officeDocument/2006/relationships/hyperlink" Target="javascript:pd('R8F87A')" TargetMode="External"/><Relationship Id="rId89" Type="http://schemas.openxmlformats.org/officeDocument/2006/relationships/hyperlink" Target="javascript:pd('JC908A')" TargetMode="External"/><Relationship Id="rId154" Type="http://schemas.openxmlformats.org/officeDocument/2006/relationships/hyperlink" Target="javascript:pd('JG346A')" TargetMode="External"/><Relationship Id="rId361" Type="http://schemas.openxmlformats.org/officeDocument/2006/relationships/hyperlink" Target="javascript:pd('JQ061A')" TargetMode="External"/><Relationship Id="rId599" Type="http://schemas.openxmlformats.org/officeDocument/2006/relationships/hyperlink" Target="javascript:pd('P23664-B21')" TargetMode="External"/><Relationship Id="rId1005" Type="http://schemas.openxmlformats.org/officeDocument/2006/relationships/hyperlink" Target="javascript:pd('JL826A')" TargetMode="External"/><Relationship Id="rId1212" Type="http://schemas.openxmlformats.org/officeDocument/2006/relationships/hyperlink" Target="javascript:pd('R4N34A')" TargetMode="External"/><Relationship Id="rId459" Type="http://schemas.openxmlformats.org/officeDocument/2006/relationships/hyperlink" Target="javascript:pd('R0P14A')" TargetMode="External"/><Relationship Id="rId666" Type="http://schemas.openxmlformats.org/officeDocument/2006/relationships/hyperlink" Target="javascript:pd('789003R-B21')" TargetMode="External"/><Relationship Id="rId873" Type="http://schemas.openxmlformats.org/officeDocument/2006/relationships/hyperlink" Target="javascript:pd('R4K59A')" TargetMode="External"/><Relationship Id="rId1089" Type="http://schemas.openxmlformats.org/officeDocument/2006/relationships/hyperlink" Target="javascript:pd('JL856A')" TargetMode="External"/><Relationship Id="rId16" Type="http://schemas.openxmlformats.org/officeDocument/2006/relationships/hyperlink" Target="javascript:pd('A7475A')" TargetMode="External"/><Relationship Id="rId221" Type="http://schemas.openxmlformats.org/officeDocument/2006/relationships/hyperlink" Target="javascript:pd('JX204A')" TargetMode="External"/><Relationship Id="rId319" Type="http://schemas.openxmlformats.org/officeDocument/2006/relationships/hyperlink" Target="javascript:pd('JH682A')" TargetMode="External"/><Relationship Id="rId526" Type="http://schemas.openxmlformats.org/officeDocument/2006/relationships/hyperlink" Target="javascript:pd('JQ077A')" TargetMode="External"/><Relationship Id="rId1156" Type="http://schemas.openxmlformats.org/officeDocument/2006/relationships/hyperlink" Target="javascript:pd('JL812A')" TargetMode="External"/><Relationship Id="rId733" Type="http://schemas.openxmlformats.org/officeDocument/2006/relationships/hyperlink" Target="javascript:pd('R5K89A')" TargetMode="External"/><Relationship Id="rId940" Type="http://schemas.openxmlformats.org/officeDocument/2006/relationships/hyperlink" Target="javascript:pd('R6B19A')" TargetMode="External"/><Relationship Id="rId1016" Type="http://schemas.openxmlformats.org/officeDocument/2006/relationships/hyperlink" Target="javascript:pd('R6V48A')" TargetMode="External"/><Relationship Id="rId165" Type="http://schemas.openxmlformats.org/officeDocument/2006/relationships/hyperlink" Target="javascript:pd('JW669A')" TargetMode="External"/><Relationship Id="rId372" Type="http://schemas.openxmlformats.org/officeDocument/2006/relationships/hyperlink" Target="javascript:pd('J8177D')" TargetMode="External"/><Relationship Id="rId677" Type="http://schemas.openxmlformats.org/officeDocument/2006/relationships/hyperlink" Target="javascript:pd('Q5U48A')" TargetMode="External"/><Relationship Id="rId800" Type="http://schemas.openxmlformats.org/officeDocument/2006/relationships/hyperlink" Target="javascript:pd('R5K87A')" TargetMode="External"/><Relationship Id="rId232" Type="http://schemas.openxmlformats.org/officeDocument/2006/relationships/hyperlink" Target="javascript:pd('829335-B21')" TargetMode="External"/><Relationship Id="rId884" Type="http://schemas.openxmlformats.org/officeDocument/2006/relationships/hyperlink" Target="javascript:pd('R4K63A')" TargetMode="External"/><Relationship Id="rId27" Type="http://schemas.openxmlformats.org/officeDocument/2006/relationships/hyperlink" Target="javascript:pd('JE532A')" TargetMode="External"/><Relationship Id="rId537" Type="http://schemas.openxmlformats.org/officeDocument/2006/relationships/hyperlink" Target="javascript:pd('H6Z29A')" TargetMode="External"/><Relationship Id="rId744" Type="http://schemas.openxmlformats.org/officeDocument/2006/relationships/hyperlink" Target="javascript:pd('R5K47A')" TargetMode="External"/><Relationship Id="rId951" Type="http://schemas.openxmlformats.org/officeDocument/2006/relationships/hyperlink" Target="javascript:pd('R6W26A')" TargetMode="External"/><Relationship Id="rId1167" Type="http://schemas.openxmlformats.org/officeDocument/2006/relationships/hyperlink" Target="javascript:pd('R7J01A')" TargetMode="External"/><Relationship Id="rId80" Type="http://schemas.openxmlformats.org/officeDocument/2006/relationships/hyperlink" Target="javascript:pd('704646-B21')" TargetMode="External"/><Relationship Id="rId176" Type="http://schemas.openxmlformats.org/officeDocument/2006/relationships/hyperlink" Target="javascript:pd('860256-B21')" TargetMode="External"/><Relationship Id="rId383" Type="http://schemas.openxmlformats.org/officeDocument/2006/relationships/hyperlink" Target="javascript:pd('BB982A')" TargetMode="External"/><Relationship Id="rId590" Type="http://schemas.openxmlformats.org/officeDocument/2006/relationships/hyperlink" Target="javascript:pd('P12392-B21')" TargetMode="External"/><Relationship Id="rId604" Type="http://schemas.openxmlformats.org/officeDocument/2006/relationships/hyperlink" Target="javascript:pd('P21383-B21')" TargetMode="External"/><Relationship Id="rId811" Type="http://schemas.openxmlformats.org/officeDocument/2006/relationships/hyperlink" Target="javascript:pd('JL684A')" TargetMode="External"/><Relationship Id="rId1027" Type="http://schemas.openxmlformats.org/officeDocument/2006/relationships/hyperlink" Target="javascript:pd('P26659-B21')" TargetMode="External"/><Relationship Id="rId243" Type="http://schemas.openxmlformats.org/officeDocument/2006/relationships/hyperlink" Target="javascript:pd('JY552A')" TargetMode="External"/><Relationship Id="rId450" Type="http://schemas.openxmlformats.org/officeDocument/2006/relationships/hyperlink" Target="javascript:pd('870825-B21')" TargetMode="External"/><Relationship Id="rId688" Type="http://schemas.openxmlformats.org/officeDocument/2006/relationships/hyperlink" Target="javascript:pd('JL724A')" TargetMode="External"/><Relationship Id="rId895" Type="http://schemas.openxmlformats.org/officeDocument/2006/relationships/hyperlink" Target="javascript:pd('R4N35A')" TargetMode="External"/><Relationship Id="rId909" Type="http://schemas.openxmlformats.org/officeDocument/2006/relationships/hyperlink" Target="javascript:pd('P18417-B21')" TargetMode="External"/><Relationship Id="rId1080" Type="http://schemas.openxmlformats.org/officeDocument/2006/relationships/hyperlink" Target="javascript:pd('R6P07A')" TargetMode="External"/><Relationship Id="rId38" Type="http://schemas.openxmlformats.org/officeDocument/2006/relationships/hyperlink" Target="javascript:pd('AV437AU')" TargetMode="External"/><Relationship Id="rId103" Type="http://schemas.openxmlformats.org/officeDocument/2006/relationships/hyperlink" Target="javascript:pd('JL166A')" TargetMode="External"/><Relationship Id="rId310" Type="http://schemas.openxmlformats.org/officeDocument/2006/relationships/hyperlink" Target="javascript:pd('Q1R58A')" TargetMode="External"/><Relationship Id="rId548" Type="http://schemas.openxmlformats.org/officeDocument/2006/relationships/hyperlink" Target="javascript:pd('R0Z24A')" TargetMode="External"/><Relationship Id="rId755" Type="http://schemas.openxmlformats.org/officeDocument/2006/relationships/hyperlink" Target="javascript:pd('R5B91A')" TargetMode="External"/><Relationship Id="rId962" Type="http://schemas.openxmlformats.org/officeDocument/2006/relationships/hyperlink" Target="javascript:pd('R5Z75A')" TargetMode="External"/><Relationship Id="rId1178" Type="http://schemas.openxmlformats.org/officeDocument/2006/relationships/hyperlink" Target="javascript:pd('R9G06A')" TargetMode="External"/><Relationship Id="rId91" Type="http://schemas.openxmlformats.org/officeDocument/2006/relationships/hyperlink" Target="javascript:pd('779793-B21')" TargetMode="External"/><Relationship Id="rId187" Type="http://schemas.openxmlformats.org/officeDocument/2006/relationships/hyperlink" Target="javascript:pd('830025-B24')" TargetMode="External"/><Relationship Id="rId394" Type="http://schemas.openxmlformats.org/officeDocument/2006/relationships/hyperlink" Target="javascript:pd('Q2S20A')" TargetMode="External"/><Relationship Id="rId408" Type="http://schemas.openxmlformats.org/officeDocument/2006/relationships/hyperlink" Target="javascript:pd('Q8T75A')" TargetMode="External"/><Relationship Id="rId615" Type="http://schemas.openxmlformats.org/officeDocument/2006/relationships/hyperlink" Target="javascript:pd('R1P14A')" TargetMode="External"/><Relationship Id="rId822" Type="http://schemas.openxmlformats.org/officeDocument/2006/relationships/hyperlink" Target="javascript:pd('R0Z29A')" TargetMode="External"/><Relationship Id="rId1038" Type="http://schemas.openxmlformats.org/officeDocument/2006/relationships/hyperlink" Target="javascript:pd('R8M58A')" TargetMode="External"/><Relationship Id="rId254" Type="http://schemas.openxmlformats.org/officeDocument/2006/relationships/hyperlink" Target="javascript:pd('JC576A')" TargetMode="External"/><Relationship Id="rId699" Type="http://schemas.openxmlformats.org/officeDocument/2006/relationships/hyperlink" Target="javascript:pd('R3B02A')" TargetMode="External"/><Relationship Id="rId1091" Type="http://schemas.openxmlformats.org/officeDocument/2006/relationships/hyperlink" Target="javascript:pd('JL817A')" TargetMode="External"/><Relationship Id="rId1105" Type="http://schemas.openxmlformats.org/officeDocument/2006/relationships/hyperlink" Target="javascript:pd('R8M26A')" TargetMode="External"/><Relationship Id="rId49" Type="http://schemas.openxmlformats.org/officeDocument/2006/relationships/hyperlink" Target="javascript:pd('652503-B21')" TargetMode="External"/><Relationship Id="rId114" Type="http://schemas.openxmlformats.org/officeDocument/2006/relationships/hyperlink" Target="javascript:pd('M0T25A')" TargetMode="External"/><Relationship Id="rId461" Type="http://schemas.openxmlformats.org/officeDocument/2006/relationships/hyperlink" Target="javascript:pd('JL625A')" TargetMode="External"/><Relationship Id="rId559" Type="http://schemas.openxmlformats.org/officeDocument/2006/relationships/hyperlink" Target="javascript:pd('P06149-B24')" TargetMode="External"/><Relationship Id="rId766" Type="http://schemas.openxmlformats.org/officeDocument/2006/relationships/hyperlink" Target="javascript:pd('R5E47A')" TargetMode="External"/><Relationship Id="rId1189" Type="http://schemas.openxmlformats.org/officeDocument/2006/relationships/hyperlink" Target="javascript:pd('R9F97A')" TargetMode="External"/><Relationship Id="rId198" Type="http://schemas.openxmlformats.org/officeDocument/2006/relationships/hyperlink" Target="javascript:pd('817040-B21')" TargetMode="External"/><Relationship Id="rId321" Type="http://schemas.openxmlformats.org/officeDocument/2006/relationships/hyperlink" Target="javascript:pd('JH679A')" TargetMode="External"/><Relationship Id="rId419" Type="http://schemas.openxmlformats.org/officeDocument/2006/relationships/hyperlink" Target="javascript:pd('Q9D35A')" TargetMode="External"/><Relationship Id="rId626" Type="http://schemas.openxmlformats.org/officeDocument/2006/relationships/hyperlink" Target="javascript:pd('R0X30A')" TargetMode="External"/><Relationship Id="rId973" Type="http://schemas.openxmlformats.org/officeDocument/2006/relationships/hyperlink" Target="javascript:pd('R7M16A')" TargetMode="External"/><Relationship Id="rId1049" Type="http://schemas.openxmlformats.org/officeDocument/2006/relationships/hyperlink" Target="javascript:pd('R4K94A')" TargetMode="External"/><Relationship Id="rId833" Type="http://schemas.openxmlformats.org/officeDocument/2006/relationships/hyperlink" Target="javascript:pd('844477R-B21')" TargetMode="External"/><Relationship Id="rId1116" Type="http://schemas.openxmlformats.org/officeDocument/2006/relationships/hyperlink" Target="javascript:pd('R3B57A')" TargetMode="External"/><Relationship Id="rId265" Type="http://schemas.openxmlformats.org/officeDocument/2006/relationships/hyperlink" Target="javascript:pd('Q5Y89A')" TargetMode="External"/><Relationship Id="rId472" Type="http://schemas.openxmlformats.org/officeDocument/2006/relationships/hyperlink" Target="javascript:pd('R1N38A')" TargetMode="External"/><Relationship Id="rId900" Type="http://schemas.openxmlformats.org/officeDocument/2006/relationships/hyperlink" Target="javascript:pd('JL676A')" TargetMode="External"/><Relationship Id="rId125" Type="http://schemas.openxmlformats.org/officeDocument/2006/relationships/hyperlink" Target="javascript:pd('JL242A')" TargetMode="External"/><Relationship Id="rId332" Type="http://schemas.openxmlformats.org/officeDocument/2006/relationships/hyperlink" Target="javascript:pd('817710-B21')" TargetMode="External"/><Relationship Id="rId777" Type="http://schemas.openxmlformats.org/officeDocument/2006/relationships/hyperlink" Target="javascript:pd('R5K55A')" TargetMode="External"/><Relationship Id="rId984" Type="http://schemas.openxmlformats.org/officeDocument/2006/relationships/hyperlink" Target="javascript:pd('R7L02A')" TargetMode="External"/><Relationship Id="rId637" Type="http://schemas.openxmlformats.org/officeDocument/2006/relationships/hyperlink" Target="javascript:pd('JL663A')" TargetMode="External"/><Relationship Id="rId844" Type="http://schemas.openxmlformats.org/officeDocument/2006/relationships/hyperlink" Target="javascript:pd('817749R-B21')" TargetMode="External"/><Relationship Id="rId276" Type="http://schemas.openxmlformats.org/officeDocument/2006/relationships/hyperlink" Target="javascript:pd('Q3G69A')" TargetMode="External"/><Relationship Id="rId483" Type="http://schemas.openxmlformats.org/officeDocument/2006/relationships/hyperlink" Target="javascript:pd('R1N34A')" TargetMode="External"/><Relationship Id="rId690" Type="http://schemas.openxmlformats.org/officeDocument/2006/relationships/hyperlink" Target="javascript:pd('R4D91A')" TargetMode="External"/><Relationship Id="rId704" Type="http://schemas.openxmlformats.org/officeDocument/2006/relationships/hyperlink" Target="javascript:pd('R1N82A')" TargetMode="External"/><Relationship Id="rId911" Type="http://schemas.openxmlformats.org/officeDocument/2006/relationships/hyperlink" Target="javascript:pd('P18413-B21')" TargetMode="External"/><Relationship Id="rId1127" Type="http://schemas.openxmlformats.org/officeDocument/2006/relationships/hyperlink" Target="javascript:pd('BL8155-11')" TargetMode="External"/><Relationship Id="rId40" Type="http://schemas.openxmlformats.org/officeDocument/2006/relationships/hyperlink" Target="javascript:pd('649282-B21')" TargetMode="External"/><Relationship Id="rId136" Type="http://schemas.openxmlformats.org/officeDocument/2006/relationships/hyperlink" Target="javascript:pd('834972-B23')" TargetMode="External"/><Relationship Id="rId343" Type="http://schemas.openxmlformats.org/officeDocument/2006/relationships/hyperlink" Target="javascript:pd('817746-B21')" TargetMode="External"/><Relationship Id="rId550" Type="http://schemas.openxmlformats.org/officeDocument/2006/relationships/hyperlink" Target="javascript:pd('R0Z23A')" TargetMode="External"/><Relationship Id="rId788" Type="http://schemas.openxmlformats.org/officeDocument/2006/relationships/hyperlink" Target="javascript:pd('R5B94A')" TargetMode="External"/><Relationship Id="rId995" Type="http://schemas.openxmlformats.org/officeDocument/2006/relationships/hyperlink" Target="javascript:pd('P28169-B27')" TargetMode="External"/><Relationship Id="rId1180" Type="http://schemas.openxmlformats.org/officeDocument/2006/relationships/hyperlink" Target="javascript:pd('R9G01A')" TargetMode="External"/><Relationship Id="rId203" Type="http://schemas.openxmlformats.org/officeDocument/2006/relationships/hyperlink" Target="javascript:pd('JL318A')" TargetMode="External"/><Relationship Id="rId648" Type="http://schemas.openxmlformats.org/officeDocument/2006/relationships/hyperlink" Target="javascript:pd('P17296-B21')" TargetMode="External"/><Relationship Id="rId855" Type="http://schemas.openxmlformats.org/officeDocument/2006/relationships/hyperlink" Target="javascript:pd('808722R-B24')" TargetMode="External"/><Relationship Id="rId1040" Type="http://schemas.openxmlformats.org/officeDocument/2006/relationships/hyperlink" Target="javascript:pd('P26270-B21')" TargetMode="External"/><Relationship Id="rId287" Type="http://schemas.openxmlformats.org/officeDocument/2006/relationships/hyperlink" Target="javascript:pd('Q3Q81A')" TargetMode="External"/><Relationship Id="rId410" Type="http://schemas.openxmlformats.org/officeDocument/2006/relationships/hyperlink" Target="javascript:pd('P01663-B21')" TargetMode="External"/><Relationship Id="rId494" Type="http://schemas.openxmlformats.org/officeDocument/2006/relationships/hyperlink" Target="javascript:pd('R0Y61A')" TargetMode="External"/><Relationship Id="rId508" Type="http://schemas.openxmlformats.org/officeDocument/2006/relationships/hyperlink" Target="javascript:pd('R0P76A')" TargetMode="External"/><Relationship Id="rId715" Type="http://schemas.openxmlformats.org/officeDocument/2006/relationships/hyperlink" Target="javascript:pd('R1N84A')" TargetMode="External"/><Relationship Id="rId922" Type="http://schemas.openxmlformats.org/officeDocument/2006/relationships/hyperlink" Target="javascript:pd('P31324-H21')" TargetMode="External"/><Relationship Id="rId1138" Type="http://schemas.openxmlformats.org/officeDocument/2006/relationships/hyperlink" Target="javascript:pd('R0X44C')" TargetMode="External"/><Relationship Id="rId147" Type="http://schemas.openxmlformats.org/officeDocument/2006/relationships/hyperlink" Target="javascript:pd('834972-B28')" TargetMode="External"/><Relationship Id="rId354" Type="http://schemas.openxmlformats.org/officeDocument/2006/relationships/hyperlink" Target="javascript:pd('JL579A')" TargetMode="External"/><Relationship Id="rId799" Type="http://schemas.openxmlformats.org/officeDocument/2006/relationships/hyperlink" Target="javascript:pd('R5B88A')" TargetMode="External"/><Relationship Id="rId1191" Type="http://schemas.openxmlformats.org/officeDocument/2006/relationships/hyperlink" Target="javascript:pd('R9F87A')" TargetMode="External"/><Relationship Id="rId1205" Type="http://schemas.openxmlformats.org/officeDocument/2006/relationships/hyperlink" Target="javascript:pd('P26264-B21')" TargetMode="External"/><Relationship Id="rId51" Type="http://schemas.openxmlformats.org/officeDocument/2006/relationships/hyperlink" Target="javascript:pd('JG378A')" TargetMode="External"/><Relationship Id="rId561" Type="http://schemas.openxmlformats.org/officeDocument/2006/relationships/hyperlink" Target="javascript:pd('P06149-B23')" TargetMode="External"/><Relationship Id="rId659" Type="http://schemas.openxmlformats.org/officeDocument/2006/relationships/hyperlink" Target="javascript:pd('JL737A')" TargetMode="External"/><Relationship Id="rId866" Type="http://schemas.openxmlformats.org/officeDocument/2006/relationships/hyperlink" Target="javascript:pd('R4K81A')" TargetMode="External"/><Relationship Id="rId214" Type="http://schemas.openxmlformats.org/officeDocument/2006/relationships/hyperlink" Target="javascript:pd('JX486A')" TargetMode="External"/><Relationship Id="rId298" Type="http://schemas.openxmlformats.org/officeDocument/2006/relationships/hyperlink" Target="javascript:pd('Q4Z27A')" TargetMode="External"/><Relationship Id="rId421" Type="http://schemas.openxmlformats.org/officeDocument/2006/relationships/hyperlink" Target="javascript:pd('E7Y69C')" TargetMode="External"/><Relationship Id="rId519" Type="http://schemas.openxmlformats.org/officeDocument/2006/relationships/hyperlink" Target="javascript:pd('R1N63A')" TargetMode="External"/><Relationship Id="rId1051" Type="http://schemas.openxmlformats.org/officeDocument/2006/relationships/hyperlink" Target="javascript:pd('R7N25A')" TargetMode="External"/><Relationship Id="rId1149" Type="http://schemas.openxmlformats.org/officeDocument/2006/relationships/hyperlink" Target="javascript:pd('R8M68A')" TargetMode="External"/><Relationship Id="rId158" Type="http://schemas.openxmlformats.org/officeDocument/2006/relationships/hyperlink" Target="javascript:pd('830223-B21')" TargetMode="External"/><Relationship Id="rId726" Type="http://schemas.openxmlformats.org/officeDocument/2006/relationships/hyperlink" Target="javascript:pd('P24437-B21')" TargetMode="External"/><Relationship Id="rId933" Type="http://schemas.openxmlformats.org/officeDocument/2006/relationships/hyperlink" Target="javascript:pd('R6B21A')" TargetMode="External"/><Relationship Id="rId1009" Type="http://schemas.openxmlformats.org/officeDocument/2006/relationships/hyperlink" Target="javascript:pd('P46651-B21')" TargetMode="External"/><Relationship Id="rId62" Type="http://schemas.openxmlformats.org/officeDocument/2006/relationships/hyperlink" Target="javascript:pd('764285-B21')" TargetMode="External"/><Relationship Id="rId365" Type="http://schemas.openxmlformats.org/officeDocument/2006/relationships/hyperlink" Target="javascript:pd('JQ026A')" TargetMode="External"/><Relationship Id="rId572" Type="http://schemas.openxmlformats.org/officeDocument/2006/relationships/hyperlink" Target="javascript:pd('P10774-B21')" TargetMode="External"/><Relationship Id="rId225" Type="http://schemas.openxmlformats.org/officeDocument/2006/relationships/hyperlink" Target="javascript:pd('844471-B21')" TargetMode="External"/><Relationship Id="rId432" Type="http://schemas.openxmlformats.org/officeDocument/2006/relationships/hyperlink" Target="javascript:pd('Q9S72A')" TargetMode="External"/><Relationship Id="rId877" Type="http://schemas.openxmlformats.org/officeDocument/2006/relationships/hyperlink" Target="javascript:pd('R4K90A')" TargetMode="External"/><Relationship Id="rId1062" Type="http://schemas.openxmlformats.org/officeDocument/2006/relationships/hyperlink" Target="javascript:pd('R7M39A')" TargetMode="External"/><Relationship Id="rId737" Type="http://schemas.openxmlformats.org/officeDocument/2006/relationships/hyperlink" Target="javascript:pd('R5K66A')" TargetMode="External"/><Relationship Id="rId944" Type="http://schemas.openxmlformats.org/officeDocument/2006/relationships/hyperlink" Target="javascript:pd('R6B04A')" TargetMode="External"/><Relationship Id="rId73" Type="http://schemas.openxmlformats.org/officeDocument/2006/relationships/hyperlink" Target="javascript:pd('720205-B21')" TargetMode="External"/><Relationship Id="rId169" Type="http://schemas.openxmlformats.org/officeDocument/2006/relationships/hyperlink" Target="javascript:pd('JW670A')" TargetMode="External"/><Relationship Id="rId376" Type="http://schemas.openxmlformats.org/officeDocument/2006/relationships/hyperlink" Target="javascript:pd('JH957A')" TargetMode="External"/><Relationship Id="rId583" Type="http://schemas.openxmlformats.org/officeDocument/2006/relationships/hyperlink" Target="javascript:pd('JL299A')" TargetMode="External"/><Relationship Id="rId790" Type="http://schemas.openxmlformats.org/officeDocument/2006/relationships/hyperlink" Target="javascript:pd('R5X96A')" TargetMode="External"/><Relationship Id="rId804" Type="http://schemas.openxmlformats.org/officeDocument/2006/relationships/hyperlink" Target="javascript:pd('R5C01A')" TargetMode="External"/><Relationship Id="rId4" Type="http://schemas.openxmlformats.org/officeDocument/2006/relationships/hyperlink" Target="javascript:pd('336223-B21')" TargetMode="External"/><Relationship Id="rId236" Type="http://schemas.openxmlformats.org/officeDocument/2006/relationships/hyperlink" Target="javascript:pd('847534-B21')" TargetMode="External"/><Relationship Id="rId443" Type="http://schemas.openxmlformats.org/officeDocument/2006/relationships/hyperlink" Target="javascript:pd('845972-B21')" TargetMode="External"/><Relationship Id="rId650" Type="http://schemas.openxmlformats.org/officeDocument/2006/relationships/hyperlink" Target="javascript:pd('P08452-B21')" TargetMode="External"/><Relationship Id="rId888" Type="http://schemas.openxmlformats.org/officeDocument/2006/relationships/hyperlink" Target="javascript:pd('R4K88A')" TargetMode="External"/><Relationship Id="rId1073" Type="http://schemas.openxmlformats.org/officeDocument/2006/relationships/hyperlink" Target="javascript:pd('R4K74A')" TargetMode="External"/><Relationship Id="rId303" Type="http://schemas.openxmlformats.org/officeDocument/2006/relationships/hyperlink" Target="javascript:pd('Q1R36A')" TargetMode="External"/><Relationship Id="rId748" Type="http://schemas.openxmlformats.org/officeDocument/2006/relationships/hyperlink" Target="javascript:pd('R5E46A')" TargetMode="External"/><Relationship Id="rId955" Type="http://schemas.openxmlformats.org/officeDocument/2006/relationships/hyperlink" Target="javascript:pd('R6N18A')" TargetMode="External"/><Relationship Id="rId1140" Type="http://schemas.openxmlformats.org/officeDocument/2006/relationships/hyperlink" Target="javascript:pd('JL704C')" TargetMode="External"/><Relationship Id="rId84" Type="http://schemas.openxmlformats.org/officeDocument/2006/relationships/hyperlink" Target="javascript:pd('JG976A')" TargetMode="External"/><Relationship Id="rId387" Type="http://schemas.openxmlformats.org/officeDocument/2006/relationships/hyperlink" Target="javascript:pd('P01666-B21')" TargetMode="External"/><Relationship Id="rId510" Type="http://schemas.openxmlformats.org/officeDocument/2006/relationships/hyperlink" Target="javascript:pd('J9151E')" TargetMode="External"/><Relationship Id="rId594" Type="http://schemas.openxmlformats.org/officeDocument/2006/relationships/hyperlink" Target="javascript:pd('P06250-H21')" TargetMode="External"/><Relationship Id="rId608" Type="http://schemas.openxmlformats.org/officeDocument/2006/relationships/hyperlink" Target="javascript:pd('R3B06A')" TargetMode="External"/><Relationship Id="rId815" Type="http://schemas.openxmlformats.org/officeDocument/2006/relationships/hyperlink" Target="javascript:pd('JL686A')" TargetMode="External"/><Relationship Id="rId247" Type="http://schemas.openxmlformats.org/officeDocument/2006/relationships/hyperlink" Target="javascript:pd('JH036A')" TargetMode="External"/><Relationship Id="rId899" Type="http://schemas.openxmlformats.org/officeDocument/2006/relationships/hyperlink" Target="javascript:pd('JL679A')" TargetMode="External"/><Relationship Id="rId1000" Type="http://schemas.openxmlformats.org/officeDocument/2006/relationships/hyperlink" Target="javascript:pd('JL847A')" TargetMode="External"/><Relationship Id="rId1084" Type="http://schemas.openxmlformats.org/officeDocument/2006/relationships/hyperlink" Target="javascript:pd('R4K86A')" TargetMode="External"/><Relationship Id="rId107" Type="http://schemas.openxmlformats.org/officeDocument/2006/relationships/hyperlink" Target="javascript:pd('M0T10A')" TargetMode="External"/><Relationship Id="rId454" Type="http://schemas.openxmlformats.org/officeDocument/2006/relationships/hyperlink" Target="javascript:pd('Q2U02A')" TargetMode="External"/><Relationship Id="rId661" Type="http://schemas.openxmlformats.org/officeDocument/2006/relationships/hyperlink" Target="javascript:pd('834973R-B25')" TargetMode="External"/><Relationship Id="rId759" Type="http://schemas.openxmlformats.org/officeDocument/2006/relationships/hyperlink" Target="javascript:pd('R5T30A')" TargetMode="External"/><Relationship Id="rId966" Type="http://schemas.openxmlformats.org/officeDocument/2006/relationships/hyperlink" Target="javascript:pd('R5Z83A')" TargetMode="External"/><Relationship Id="rId11" Type="http://schemas.openxmlformats.org/officeDocument/2006/relationships/hyperlink" Target="javascript:pd('347424-B21')" TargetMode="External"/><Relationship Id="rId314" Type="http://schemas.openxmlformats.org/officeDocument/2006/relationships/hyperlink" Target="javascript:pd('JH703A')" TargetMode="External"/><Relationship Id="rId398" Type="http://schemas.openxmlformats.org/officeDocument/2006/relationships/hyperlink" Target="javascript:pd('P02012-B21')" TargetMode="External"/><Relationship Id="rId521" Type="http://schemas.openxmlformats.org/officeDocument/2006/relationships/hyperlink" Target="javascript:pd('R1N68A')" TargetMode="External"/><Relationship Id="rId619" Type="http://schemas.openxmlformats.org/officeDocument/2006/relationships/hyperlink" Target="javascript:pd('R3B04A')" TargetMode="External"/><Relationship Id="rId1151" Type="http://schemas.openxmlformats.org/officeDocument/2006/relationships/hyperlink" Target="javascript:pd('R8M69A')" TargetMode="External"/><Relationship Id="rId95" Type="http://schemas.openxmlformats.org/officeDocument/2006/relationships/hyperlink" Target="javascript:pd('JL117A')" TargetMode="External"/><Relationship Id="rId160" Type="http://schemas.openxmlformats.org/officeDocument/2006/relationships/hyperlink" Target="javascript:pd('JH337A')" TargetMode="External"/><Relationship Id="rId826" Type="http://schemas.openxmlformats.org/officeDocument/2006/relationships/hyperlink" Target="javascript:pd('R4D49A')" TargetMode="External"/><Relationship Id="rId1011" Type="http://schemas.openxmlformats.org/officeDocument/2006/relationships/hyperlink" Target="javascript:pd('R7M13A')" TargetMode="External"/><Relationship Id="rId1109" Type="http://schemas.openxmlformats.org/officeDocument/2006/relationships/hyperlink" Target="javascript:pd('JL809A')" TargetMode="External"/><Relationship Id="rId258" Type="http://schemas.openxmlformats.org/officeDocument/2006/relationships/hyperlink" Target="javascript:pd('Q7K35A')" TargetMode="External"/><Relationship Id="rId465" Type="http://schemas.openxmlformats.org/officeDocument/2006/relationships/hyperlink" Target="javascript:pd('N9Z43A')" TargetMode="External"/><Relationship Id="rId672" Type="http://schemas.openxmlformats.org/officeDocument/2006/relationships/hyperlink" Target="javascript:pd('P27128-B21')" TargetMode="External"/><Relationship Id="rId1095" Type="http://schemas.openxmlformats.org/officeDocument/2006/relationships/hyperlink" Target="javascript:pd('JL825A')" TargetMode="External"/><Relationship Id="rId22" Type="http://schemas.openxmlformats.org/officeDocument/2006/relationships/hyperlink" Target="javascript:pd('A7487A')" TargetMode="External"/><Relationship Id="rId118" Type="http://schemas.openxmlformats.org/officeDocument/2006/relationships/hyperlink" Target="javascript:pd('JG797A')" TargetMode="External"/><Relationship Id="rId325" Type="http://schemas.openxmlformats.org/officeDocument/2006/relationships/hyperlink" Target="javascript:pd('JH694A')" TargetMode="External"/><Relationship Id="rId532" Type="http://schemas.openxmlformats.org/officeDocument/2006/relationships/hyperlink" Target="javascript:pd('845420-B21')" TargetMode="External"/><Relationship Id="rId977" Type="http://schemas.openxmlformats.org/officeDocument/2006/relationships/hyperlink" Target="javascript:pd('R6W22A')" TargetMode="External"/><Relationship Id="rId1162" Type="http://schemas.openxmlformats.org/officeDocument/2006/relationships/hyperlink" Target="javascript:pd('P45584-B21')" TargetMode="External"/><Relationship Id="rId171" Type="http://schemas.openxmlformats.org/officeDocument/2006/relationships/hyperlink" Target="javascript:pd('JW668A')" TargetMode="External"/><Relationship Id="rId837" Type="http://schemas.openxmlformats.org/officeDocument/2006/relationships/hyperlink" Target="javascript:pd('829335R-B21')" TargetMode="External"/><Relationship Id="rId1022" Type="http://schemas.openxmlformats.org/officeDocument/2006/relationships/hyperlink" Target="javascript:pd('P26659-B23')" TargetMode="External"/><Relationship Id="rId269" Type="http://schemas.openxmlformats.org/officeDocument/2006/relationships/hyperlink" Target="javascript:pd('Q7K13A')" TargetMode="External"/><Relationship Id="rId476" Type="http://schemas.openxmlformats.org/officeDocument/2006/relationships/hyperlink" Target="javascript:pd('R0Y57A')" TargetMode="External"/><Relationship Id="rId683" Type="http://schemas.openxmlformats.org/officeDocument/2006/relationships/hyperlink" Target="javascript:pd('R4G55A')" TargetMode="External"/><Relationship Id="rId890" Type="http://schemas.openxmlformats.org/officeDocument/2006/relationships/hyperlink" Target="javascript:pd('R4K93A')" TargetMode="External"/><Relationship Id="rId904" Type="http://schemas.openxmlformats.org/officeDocument/2006/relationships/hyperlink" Target="javascript:pd('JL749A')" TargetMode="External"/><Relationship Id="rId33" Type="http://schemas.openxmlformats.org/officeDocument/2006/relationships/hyperlink" Target="javascript:pd('JF553A')" TargetMode="External"/><Relationship Id="rId129" Type="http://schemas.openxmlformats.org/officeDocument/2006/relationships/hyperlink" Target="javascript:pd('JL240A')" TargetMode="External"/><Relationship Id="rId336" Type="http://schemas.openxmlformats.org/officeDocument/2006/relationships/hyperlink" Target="javascript:pd('879383-B21')" TargetMode="External"/><Relationship Id="rId543" Type="http://schemas.openxmlformats.org/officeDocument/2006/relationships/hyperlink" Target="javascript:pd('R1N97A')" TargetMode="External"/><Relationship Id="rId988" Type="http://schemas.openxmlformats.org/officeDocument/2006/relationships/hyperlink" Target="javascript:pd('P21112-B21')" TargetMode="External"/><Relationship Id="rId1173" Type="http://schemas.openxmlformats.org/officeDocument/2006/relationships/hyperlink" Target="javascript:pd('R9F78A')" TargetMode="External"/><Relationship Id="rId182" Type="http://schemas.openxmlformats.org/officeDocument/2006/relationships/hyperlink" Target="javascript:pd('830024-B25')" TargetMode="External"/><Relationship Id="rId403" Type="http://schemas.openxmlformats.org/officeDocument/2006/relationships/hyperlink" Target="javascript:pd('Q9G82A')" TargetMode="External"/><Relationship Id="rId750" Type="http://schemas.openxmlformats.org/officeDocument/2006/relationships/hyperlink" Target="javascript:pd('R5M45A')" TargetMode="External"/><Relationship Id="rId848" Type="http://schemas.openxmlformats.org/officeDocument/2006/relationships/hyperlink" Target="javascript:pd('830025R-B24')" TargetMode="External"/><Relationship Id="rId1033" Type="http://schemas.openxmlformats.org/officeDocument/2006/relationships/hyperlink" Target="javascript:pd('R3B62A')" TargetMode="External"/><Relationship Id="rId487" Type="http://schemas.openxmlformats.org/officeDocument/2006/relationships/hyperlink" Target="javascript:pd('R1N46A')" TargetMode="External"/><Relationship Id="rId610" Type="http://schemas.openxmlformats.org/officeDocument/2006/relationships/hyperlink" Target="javascript:pd('R3X65A')" TargetMode="External"/><Relationship Id="rId694" Type="http://schemas.openxmlformats.org/officeDocument/2006/relationships/hyperlink" Target="javascript:pd('JL745A')" TargetMode="External"/><Relationship Id="rId708" Type="http://schemas.openxmlformats.org/officeDocument/2006/relationships/hyperlink" Target="javascript:pd('JL438A')" TargetMode="External"/><Relationship Id="rId915" Type="http://schemas.openxmlformats.org/officeDocument/2006/relationships/hyperlink" Target="javascript:pd('P18457-B21')" TargetMode="External"/><Relationship Id="rId347" Type="http://schemas.openxmlformats.org/officeDocument/2006/relationships/hyperlink" Target="javascript:pd('Q2R27A')" TargetMode="External"/><Relationship Id="rId999" Type="http://schemas.openxmlformats.org/officeDocument/2006/relationships/hyperlink" Target="javascript:pd('P26966-B21')" TargetMode="External"/><Relationship Id="rId1100" Type="http://schemas.openxmlformats.org/officeDocument/2006/relationships/hyperlink" Target="javascript:pd('R8U84A')" TargetMode="External"/><Relationship Id="rId1184" Type="http://schemas.openxmlformats.org/officeDocument/2006/relationships/hyperlink" Target="javascript:pd('R9F84A')" TargetMode="External"/><Relationship Id="rId44" Type="http://schemas.openxmlformats.org/officeDocument/2006/relationships/hyperlink" Target="javascript:pd('614203-B21')" TargetMode="External"/><Relationship Id="rId554" Type="http://schemas.openxmlformats.org/officeDocument/2006/relationships/hyperlink" Target="javascript:pd('R0Z21A')" TargetMode="External"/><Relationship Id="rId761" Type="http://schemas.openxmlformats.org/officeDocument/2006/relationships/hyperlink" Target="javascript:pd('R5K51A')" TargetMode="External"/><Relationship Id="rId859" Type="http://schemas.openxmlformats.org/officeDocument/2006/relationships/hyperlink" Target="javascript:pd('P26256-B21')" TargetMode="External"/><Relationship Id="rId193" Type="http://schemas.openxmlformats.org/officeDocument/2006/relationships/hyperlink" Target="javascript:pd('830025-B21')" TargetMode="External"/><Relationship Id="rId207" Type="http://schemas.openxmlformats.org/officeDocument/2006/relationships/hyperlink" Target="javascript:pd('JL315A')" TargetMode="External"/><Relationship Id="rId414" Type="http://schemas.openxmlformats.org/officeDocument/2006/relationships/hyperlink" Target="javascript:pd('P01670-B21')" TargetMode="External"/><Relationship Id="rId498" Type="http://schemas.openxmlformats.org/officeDocument/2006/relationships/hyperlink" Target="javascript:pd('R1N26A')" TargetMode="External"/><Relationship Id="rId621" Type="http://schemas.openxmlformats.org/officeDocument/2006/relationships/hyperlink" Target="javascript:pd('R3B11A')" TargetMode="External"/><Relationship Id="rId1044" Type="http://schemas.openxmlformats.org/officeDocument/2006/relationships/hyperlink" Target="javascript:pd('R3B63A')" TargetMode="External"/><Relationship Id="rId260" Type="http://schemas.openxmlformats.org/officeDocument/2006/relationships/hyperlink" Target="javascript:pd('Q6D39A')" TargetMode="External"/><Relationship Id="rId719" Type="http://schemas.openxmlformats.org/officeDocument/2006/relationships/hyperlink" Target="javascript:pd('R0R42A')" TargetMode="External"/><Relationship Id="rId926" Type="http://schemas.openxmlformats.org/officeDocument/2006/relationships/hyperlink" Target="javascript:pd('P31348-B21')" TargetMode="External"/><Relationship Id="rId1111" Type="http://schemas.openxmlformats.org/officeDocument/2006/relationships/hyperlink" Target="javascript:pd('R8N54A')" TargetMode="External"/><Relationship Id="rId55" Type="http://schemas.openxmlformats.org/officeDocument/2006/relationships/hyperlink" Target="javascript:pd('700752-B21')" TargetMode="External"/><Relationship Id="rId120" Type="http://schemas.openxmlformats.org/officeDocument/2006/relationships/hyperlink" Target="javascript:pd('JG259B')" TargetMode="External"/><Relationship Id="rId358" Type="http://schemas.openxmlformats.org/officeDocument/2006/relationships/hyperlink" Target="javascript:pd('J9054D')" TargetMode="External"/><Relationship Id="rId565" Type="http://schemas.openxmlformats.org/officeDocument/2006/relationships/hyperlink" Target="javascript:pd('P06248-B23')" TargetMode="External"/><Relationship Id="rId772" Type="http://schemas.openxmlformats.org/officeDocument/2006/relationships/hyperlink" Target="javascript:pd('R5K88A')" TargetMode="External"/><Relationship Id="rId1195" Type="http://schemas.openxmlformats.org/officeDocument/2006/relationships/hyperlink" Target="javascript:pd('R9F99A')" TargetMode="External"/><Relationship Id="rId1209" Type="http://schemas.openxmlformats.org/officeDocument/2006/relationships/hyperlink" Target="javascript:pd('R9D18A')" TargetMode="External"/><Relationship Id="rId218" Type="http://schemas.openxmlformats.org/officeDocument/2006/relationships/hyperlink" Target="javascript:pd('JX901A')" TargetMode="External"/><Relationship Id="rId425" Type="http://schemas.openxmlformats.org/officeDocument/2006/relationships/hyperlink" Target="javascript:pd('JL584A')" TargetMode="External"/><Relationship Id="rId632" Type="http://schemas.openxmlformats.org/officeDocument/2006/relationships/hyperlink" Target="javascript:pd('P21930-B21')" TargetMode="External"/><Relationship Id="rId1055" Type="http://schemas.openxmlformats.org/officeDocument/2006/relationships/hyperlink" Target="javascript:pd('R7T64A')" TargetMode="External"/><Relationship Id="rId271" Type="http://schemas.openxmlformats.org/officeDocument/2006/relationships/hyperlink" Target="javascript:pd('Q6P71A')" TargetMode="External"/><Relationship Id="rId937" Type="http://schemas.openxmlformats.org/officeDocument/2006/relationships/hyperlink" Target="javascript:pd('R6B12A')" TargetMode="External"/><Relationship Id="rId1122" Type="http://schemas.openxmlformats.org/officeDocument/2006/relationships/hyperlink" Target="javascript:pd('R8J71A')" TargetMode="External"/><Relationship Id="rId66" Type="http://schemas.openxmlformats.org/officeDocument/2006/relationships/hyperlink" Target="javascript:pd('720187-B21')" TargetMode="External"/><Relationship Id="rId131" Type="http://schemas.openxmlformats.org/officeDocument/2006/relationships/hyperlink" Target="javascript:pd('834972-B24')" TargetMode="External"/><Relationship Id="rId369" Type="http://schemas.openxmlformats.org/officeDocument/2006/relationships/hyperlink" Target="javascript:pd('881204-B26')" TargetMode="External"/><Relationship Id="rId576" Type="http://schemas.openxmlformats.org/officeDocument/2006/relationships/hyperlink" Target="javascript:pd('P06153-B25')" TargetMode="External"/><Relationship Id="rId783" Type="http://schemas.openxmlformats.org/officeDocument/2006/relationships/hyperlink" Target="javascript:pd('R5S43A')" TargetMode="External"/><Relationship Id="rId990" Type="http://schemas.openxmlformats.org/officeDocument/2006/relationships/hyperlink" Target="javascript:pd('R7M11A')" TargetMode="External"/><Relationship Id="rId229" Type="http://schemas.openxmlformats.org/officeDocument/2006/relationships/hyperlink" Target="javascript:pd('845402-B21')" TargetMode="External"/><Relationship Id="rId436" Type="http://schemas.openxmlformats.org/officeDocument/2006/relationships/hyperlink" Target="javascript:pd('845970-B21')" TargetMode="External"/><Relationship Id="rId643" Type="http://schemas.openxmlformats.org/officeDocument/2006/relationships/hyperlink" Target="javascript:pd('R0X42A')" TargetMode="External"/><Relationship Id="rId1066" Type="http://schemas.openxmlformats.org/officeDocument/2006/relationships/hyperlink" Target="javascript:pd('R7R46A')" TargetMode="External"/><Relationship Id="rId850" Type="http://schemas.openxmlformats.org/officeDocument/2006/relationships/hyperlink" Target="javascript:pd('845416R-B21')" TargetMode="External"/><Relationship Id="rId948" Type="http://schemas.openxmlformats.org/officeDocument/2006/relationships/hyperlink" Target="javascript:pd('R6B05A')" TargetMode="External"/><Relationship Id="rId1133" Type="http://schemas.openxmlformats.org/officeDocument/2006/relationships/hyperlink" Target="javascript:pd('JL705C')" TargetMode="External"/><Relationship Id="rId77" Type="http://schemas.openxmlformats.org/officeDocument/2006/relationships/hyperlink" Target="javascript:pd('CSCNSLZZ')" TargetMode="External"/><Relationship Id="rId282" Type="http://schemas.openxmlformats.org/officeDocument/2006/relationships/hyperlink" Target="javascript:pd('Q4Z73A')" TargetMode="External"/><Relationship Id="rId503" Type="http://schemas.openxmlformats.org/officeDocument/2006/relationships/hyperlink" Target="javascript:pd('R0P81A')" TargetMode="External"/><Relationship Id="rId587" Type="http://schemas.openxmlformats.org/officeDocument/2006/relationships/hyperlink" Target="javascript:pd('P18671-B21')" TargetMode="External"/><Relationship Id="rId710" Type="http://schemas.openxmlformats.org/officeDocument/2006/relationships/hyperlink" Target="javascript:pd('JL475A')" TargetMode="External"/><Relationship Id="rId808" Type="http://schemas.openxmlformats.org/officeDocument/2006/relationships/hyperlink" Target="javascript:pd('R5L48A')" TargetMode="External"/><Relationship Id="rId8" Type="http://schemas.openxmlformats.org/officeDocument/2006/relationships/hyperlink" Target="javascript:pd('347421-B21')" TargetMode="External"/><Relationship Id="rId142" Type="http://schemas.openxmlformats.org/officeDocument/2006/relationships/hyperlink" Target="javascript:pd('JG387A')" TargetMode="External"/><Relationship Id="rId447" Type="http://schemas.openxmlformats.org/officeDocument/2006/relationships/hyperlink" Target="javascript:pd('P05133-B21')" TargetMode="External"/><Relationship Id="rId794" Type="http://schemas.openxmlformats.org/officeDocument/2006/relationships/hyperlink" Target="javascript:pd('R5K45A')" TargetMode="External"/><Relationship Id="rId1077" Type="http://schemas.openxmlformats.org/officeDocument/2006/relationships/hyperlink" Target="javascript:pd('R8G02A')" TargetMode="External"/><Relationship Id="rId1200" Type="http://schemas.openxmlformats.org/officeDocument/2006/relationships/hyperlink" Target="javascript:pd('R9G02A')" TargetMode="External"/><Relationship Id="rId654" Type="http://schemas.openxmlformats.org/officeDocument/2006/relationships/hyperlink" Target="javascript:pd('P22702-B21')" TargetMode="External"/><Relationship Id="rId861" Type="http://schemas.openxmlformats.org/officeDocument/2006/relationships/hyperlink" Target="javascript:pd('R0Q23A')" TargetMode="External"/><Relationship Id="rId959" Type="http://schemas.openxmlformats.org/officeDocument/2006/relationships/hyperlink" Target="javascript:pd('R5Z74A')" TargetMode="External"/><Relationship Id="rId293" Type="http://schemas.openxmlformats.org/officeDocument/2006/relationships/hyperlink" Target="javascript:pd('Q4Z28A')" TargetMode="External"/><Relationship Id="rId307" Type="http://schemas.openxmlformats.org/officeDocument/2006/relationships/hyperlink" Target="javascript:pd('Q1R31A')" TargetMode="External"/><Relationship Id="rId514" Type="http://schemas.openxmlformats.org/officeDocument/2006/relationships/hyperlink" Target="javascript:pd('R0P72A')" TargetMode="External"/><Relationship Id="rId721" Type="http://schemas.openxmlformats.org/officeDocument/2006/relationships/hyperlink" Target="javascript:pd('R3B12A')" TargetMode="External"/><Relationship Id="rId1144" Type="http://schemas.openxmlformats.org/officeDocument/2006/relationships/hyperlink" Target="javascript:pd('JL855A')" TargetMode="External"/><Relationship Id="rId88" Type="http://schemas.openxmlformats.org/officeDocument/2006/relationships/hyperlink" Target="javascript:pd('JG719A')" TargetMode="External"/><Relationship Id="rId153" Type="http://schemas.openxmlformats.org/officeDocument/2006/relationships/hyperlink" Target="javascript:pd('JG345A')" TargetMode="External"/><Relationship Id="rId360" Type="http://schemas.openxmlformats.org/officeDocument/2006/relationships/hyperlink" Target="javascript:pd('J4858D')" TargetMode="External"/><Relationship Id="rId598" Type="http://schemas.openxmlformats.org/officeDocument/2006/relationships/hyperlink" Target="javascript:pd('P23665-H21')" TargetMode="External"/><Relationship Id="rId819" Type="http://schemas.openxmlformats.org/officeDocument/2006/relationships/hyperlink" Target="javascript:pd('R6P86A')" TargetMode="External"/><Relationship Id="rId1004" Type="http://schemas.openxmlformats.org/officeDocument/2006/relationships/hyperlink" Target="javascript:pd('JL824A')" TargetMode="External"/><Relationship Id="rId1211" Type="http://schemas.openxmlformats.org/officeDocument/2006/relationships/hyperlink" Target="javascript:pd('R8L22A')" TargetMode="External"/><Relationship Id="rId220" Type="http://schemas.openxmlformats.org/officeDocument/2006/relationships/hyperlink" Target="javascript:pd('JX487A')" TargetMode="External"/><Relationship Id="rId458" Type="http://schemas.openxmlformats.org/officeDocument/2006/relationships/hyperlink" Target="javascript:pd('Q2U01A')" TargetMode="External"/><Relationship Id="rId665" Type="http://schemas.openxmlformats.org/officeDocument/2006/relationships/hyperlink" Target="javascript:pd('830024R-B22')" TargetMode="External"/><Relationship Id="rId872" Type="http://schemas.openxmlformats.org/officeDocument/2006/relationships/hyperlink" Target="javascript:pd('R4K54A')" TargetMode="External"/><Relationship Id="rId1088" Type="http://schemas.openxmlformats.org/officeDocument/2006/relationships/hyperlink" Target="javascript:pd('JL783A')" TargetMode="External"/><Relationship Id="rId15" Type="http://schemas.openxmlformats.org/officeDocument/2006/relationships/hyperlink" Target="javascript:pd('A7428A')" TargetMode="External"/><Relationship Id="rId318" Type="http://schemas.openxmlformats.org/officeDocument/2006/relationships/hyperlink" Target="javascript:pd('JH693A')" TargetMode="External"/><Relationship Id="rId525" Type="http://schemas.openxmlformats.org/officeDocument/2006/relationships/hyperlink" Target="javascript:pd('JL487A')" TargetMode="External"/><Relationship Id="rId732" Type="http://schemas.openxmlformats.org/officeDocument/2006/relationships/hyperlink" Target="javascript:pd('R5K48A')" TargetMode="External"/><Relationship Id="rId1155" Type="http://schemas.openxmlformats.org/officeDocument/2006/relationships/hyperlink" Target="javascript:pd('R9F23A')" TargetMode="External"/><Relationship Id="rId99" Type="http://schemas.openxmlformats.org/officeDocument/2006/relationships/hyperlink" Target="javascript:pd('JH202A')" TargetMode="External"/><Relationship Id="rId164" Type="http://schemas.openxmlformats.org/officeDocument/2006/relationships/hyperlink" Target="javascript:pd('700751-B21')" TargetMode="External"/><Relationship Id="rId371" Type="http://schemas.openxmlformats.org/officeDocument/2006/relationships/hyperlink" Target="javascript:pd('881204-B25')" TargetMode="External"/><Relationship Id="rId1015" Type="http://schemas.openxmlformats.org/officeDocument/2006/relationships/hyperlink" Target="javascript:pd('R6B18A')" TargetMode="External"/><Relationship Id="rId469" Type="http://schemas.openxmlformats.org/officeDocument/2006/relationships/hyperlink" Target="javascript:pd('R0Y63A')" TargetMode="External"/><Relationship Id="rId676" Type="http://schemas.openxmlformats.org/officeDocument/2006/relationships/hyperlink" Target="javascript:pd('P27113-B21')" TargetMode="External"/><Relationship Id="rId883" Type="http://schemas.openxmlformats.org/officeDocument/2006/relationships/hyperlink" Target="javascript:pd('R4N36A')" TargetMode="External"/><Relationship Id="rId1099" Type="http://schemas.openxmlformats.org/officeDocument/2006/relationships/hyperlink" Target="javascript:pd('R8J41A')" TargetMode="External"/><Relationship Id="rId26" Type="http://schemas.openxmlformats.org/officeDocument/2006/relationships/hyperlink" Target="javascript:pd('J4858BZ')" TargetMode="External"/><Relationship Id="rId231" Type="http://schemas.openxmlformats.org/officeDocument/2006/relationships/hyperlink" Target="javascript:pd('845408-B21')" TargetMode="External"/><Relationship Id="rId329" Type="http://schemas.openxmlformats.org/officeDocument/2006/relationships/hyperlink" Target="javascript:pd('JH689A')" TargetMode="External"/><Relationship Id="rId536" Type="http://schemas.openxmlformats.org/officeDocument/2006/relationships/hyperlink" Target="javascript:pd('845424-B21')" TargetMode="External"/><Relationship Id="rId1166" Type="http://schemas.openxmlformats.org/officeDocument/2006/relationships/hyperlink" Target="javascript:pd('P47285-B21')" TargetMode="External"/><Relationship Id="rId175" Type="http://schemas.openxmlformats.org/officeDocument/2006/relationships/hyperlink" Target="javascript:pd('JL280A')" TargetMode="External"/><Relationship Id="rId743" Type="http://schemas.openxmlformats.org/officeDocument/2006/relationships/hyperlink" Target="javascript:pd('R5K67A')" TargetMode="External"/><Relationship Id="rId950" Type="http://schemas.openxmlformats.org/officeDocument/2006/relationships/hyperlink" Target="javascript:pd('R7L09A')" TargetMode="External"/><Relationship Id="rId1026" Type="http://schemas.openxmlformats.org/officeDocument/2006/relationships/hyperlink" Target="javascript:pd('P28169-B26')" TargetMode="External"/><Relationship Id="rId382" Type="http://schemas.openxmlformats.org/officeDocument/2006/relationships/hyperlink" Target="javascript:pd('JY851A')" TargetMode="External"/><Relationship Id="rId603" Type="http://schemas.openxmlformats.org/officeDocument/2006/relationships/hyperlink" Target="javascript:pd('P23665-B21')" TargetMode="External"/><Relationship Id="rId687" Type="http://schemas.openxmlformats.org/officeDocument/2006/relationships/hyperlink" Target="javascript:pd('JL727A')" TargetMode="External"/><Relationship Id="rId810" Type="http://schemas.openxmlformats.org/officeDocument/2006/relationships/hyperlink" Target="javascript:pd('JL682A')" TargetMode="External"/><Relationship Id="rId908" Type="http://schemas.openxmlformats.org/officeDocument/2006/relationships/hyperlink" Target="javascript:pd('P25210-B21')" TargetMode="External"/><Relationship Id="rId242" Type="http://schemas.openxmlformats.org/officeDocument/2006/relationships/hyperlink" Target="javascript:pd('829334-B21')" TargetMode="External"/><Relationship Id="rId894" Type="http://schemas.openxmlformats.org/officeDocument/2006/relationships/hyperlink" Target="javascript:pd('R4K58A')" TargetMode="External"/><Relationship Id="rId1177" Type="http://schemas.openxmlformats.org/officeDocument/2006/relationships/hyperlink" Target="javascript:pd('R9F83A')" TargetMode="External"/><Relationship Id="rId37" Type="http://schemas.openxmlformats.org/officeDocument/2006/relationships/hyperlink" Target="javascript:pd('593717-B21')" TargetMode="External"/><Relationship Id="rId102" Type="http://schemas.openxmlformats.org/officeDocument/2006/relationships/hyperlink" Target="javascript:pd('JL116A')" TargetMode="External"/><Relationship Id="rId547" Type="http://schemas.openxmlformats.org/officeDocument/2006/relationships/hyperlink" Target="javascript:pd('H6Z76A')" TargetMode="External"/><Relationship Id="rId754" Type="http://schemas.openxmlformats.org/officeDocument/2006/relationships/hyperlink" Target="javascript:pd('R5K53A')" TargetMode="External"/><Relationship Id="rId961" Type="http://schemas.openxmlformats.org/officeDocument/2006/relationships/hyperlink" Target="javascript:pd('R5Z76A')" TargetMode="External"/><Relationship Id="rId90" Type="http://schemas.openxmlformats.org/officeDocument/2006/relationships/hyperlink" Target="javascript:pd('788995-B21')" TargetMode="External"/><Relationship Id="rId186" Type="http://schemas.openxmlformats.org/officeDocument/2006/relationships/hyperlink" Target="javascript:pd('830025-B25')" TargetMode="External"/><Relationship Id="rId393" Type="http://schemas.openxmlformats.org/officeDocument/2006/relationships/hyperlink" Target="javascript:pd('Q2S22A')" TargetMode="External"/><Relationship Id="rId407" Type="http://schemas.openxmlformats.org/officeDocument/2006/relationships/hyperlink" Target="javascript:pd('Q8T76A')" TargetMode="External"/><Relationship Id="rId614" Type="http://schemas.openxmlformats.org/officeDocument/2006/relationships/hyperlink" Target="javascript:pd('R1P15A')" TargetMode="External"/><Relationship Id="rId821" Type="http://schemas.openxmlformats.org/officeDocument/2006/relationships/hyperlink" Target="javascript:pd('R5E37A')" TargetMode="External"/><Relationship Id="rId1037" Type="http://schemas.openxmlformats.org/officeDocument/2006/relationships/hyperlink" Target="javascript:pd('R8M65A')" TargetMode="External"/><Relationship Id="rId253" Type="http://schemas.openxmlformats.org/officeDocument/2006/relationships/hyperlink" Target="javascript:pd('K2Q87A')" TargetMode="External"/><Relationship Id="rId460" Type="http://schemas.openxmlformats.org/officeDocument/2006/relationships/hyperlink" Target="javascript:pd('R0P13A')" TargetMode="External"/><Relationship Id="rId698" Type="http://schemas.openxmlformats.org/officeDocument/2006/relationships/hyperlink" Target="javascript:pd('R3B03A')" TargetMode="External"/><Relationship Id="rId919" Type="http://schemas.openxmlformats.org/officeDocument/2006/relationships/hyperlink" Target="javascript:pd('R6R24A')" TargetMode="External"/><Relationship Id="rId1090" Type="http://schemas.openxmlformats.org/officeDocument/2006/relationships/hyperlink" Target="javascript:pd('JL782A')" TargetMode="External"/><Relationship Id="rId1104" Type="http://schemas.openxmlformats.org/officeDocument/2006/relationships/hyperlink" Target="javascript:pd('R4G55B')" TargetMode="External"/><Relationship Id="rId48" Type="http://schemas.openxmlformats.org/officeDocument/2006/relationships/hyperlink" Target="javascript:pd('684213-B21')" TargetMode="External"/><Relationship Id="rId113" Type="http://schemas.openxmlformats.org/officeDocument/2006/relationships/hyperlink" Target="javascript:pd('825110-B21')" TargetMode="External"/><Relationship Id="rId320" Type="http://schemas.openxmlformats.org/officeDocument/2006/relationships/hyperlink" Target="javascript:pd('JH678A')" TargetMode="External"/><Relationship Id="rId558" Type="http://schemas.openxmlformats.org/officeDocument/2006/relationships/hyperlink" Target="javascript:pd('P08446-B21')" TargetMode="External"/><Relationship Id="rId765" Type="http://schemas.openxmlformats.org/officeDocument/2006/relationships/hyperlink" Target="javascript:pd('R5K54A')" TargetMode="External"/><Relationship Id="rId972" Type="http://schemas.openxmlformats.org/officeDocument/2006/relationships/hyperlink" Target="javascript:pd('R5Z82A')" TargetMode="External"/><Relationship Id="rId1188" Type="http://schemas.openxmlformats.org/officeDocument/2006/relationships/hyperlink" Target="javascript:pd('R9G05A')" TargetMode="External"/><Relationship Id="rId197" Type="http://schemas.openxmlformats.org/officeDocument/2006/relationships/hyperlink" Target="javascript:pd('841716-B21')" TargetMode="External"/><Relationship Id="rId418" Type="http://schemas.openxmlformats.org/officeDocument/2006/relationships/hyperlink" Target="javascript:pd('Q9D31A')" TargetMode="External"/><Relationship Id="rId625" Type="http://schemas.openxmlformats.org/officeDocument/2006/relationships/hyperlink" Target="javascript:pd('P21933-B21')" TargetMode="External"/><Relationship Id="rId832" Type="http://schemas.openxmlformats.org/officeDocument/2006/relationships/hyperlink" Target="javascript:pd('844474R-B21')" TargetMode="External"/><Relationship Id="rId1048" Type="http://schemas.openxmlformats.org/officeDocument/2006/relationships/hyperlink" Target="javascript:pd('R7T65A')" TargetMode="External"/><Relationship Id="rId264" Type="http://schemas.openxmlformats.org/officeDocument/2006/relationships/hyperlink" Target="javascript:pd('Q5Y71A')" TargetMode="External"/><Relationship Id="rId471" Type="http://schemas.openxmlformats.org/officeDocument/2006/relationships/hyperlink" Target="javascript:pd('R1N45A')" TargetMode="External"/><Relationship Id="rId1115" Type="http://schemas.openxmlformats.org/officeDocument/2006/relationships/hyperlink" Target="javascript:pd('Q1R86A')" TargetMode="External"/><Relationship Id="rId59" Type="http://schemas.openxmlformats.org/officeDocument/2006/relationships/hyperlink" Target="javascript:pd('702212-B21')" TargetMode="External"/><Relationship Id="rId124" Type="http://schemas.openxmlformats.org/officeDocument/2006/relationships/hyperlink" Target="javascript:pd('727055-B21')" TargetMode="External"/><Relationship Id="rId569" Type="http://schemas.openxmlformats.org/officeDocument/2006/relationships/hyperlink" Target="javascript:pd('R1Q60A')" TargetMode="External"/><Relationship Id="rId776" Type="http://schemas.openxmlformats.org/officeDocument/2006/relationships/hyperlink" Target="javascript:pd('R5L61A')" TargetMode="External"/><Relationship Id="rId983" Type="http://schemas.openxmlformats.org/officeDocument/2006/relationships/hyperlink" Target="javascript:pd('R6W23A')" TargetMode="External"/><Relationship Id="rId1199" Type="http://schemas.openxmlformats.org/officeDocument/2006/relationships/hyperlink" Target="javascript:pd('P26269-B21')" TargetMode="External"/><Relationship Id="rId331" Type="http://schemas.openxmlformats.org/officeDocument/2006/relationships/hyperlink" Target="javascript:pd('JH700A')" TargetMode="External"/><Relationship Id="rId429" Type="http://schemas.openxmlformats.org/officeDocument/2006/relationships/hyperlink" Target="javascript:pd('Q9S68A')" TargetMode="External"/><Relationship Id="rId636" Type="http://schemas.openxmlformats.org/officeDocument/2006/relationships/hyperlink" Target="javascript:pd('JL661A')" TargetMode="External"/><Relationship Id="rId1059" Type="http://schemas.openxmlformats.org/officeDocument/2006/relationships/hyperlink" Target="javascript:pd('R7M37A')" TargetMode="External"/><Relationship Id="rId843" Type="http://schemas.openxmlformats.org/officeDocument/2006/relationships/hyperlink" Target="javascript:pd('816814R-B21')" TargetMode="External"/><Relationship Id="rId1126" Type="http://schemas.openxmlformats.org/officeDocument/2006/relationships/hyperlink" Target="javascript:pd('P41611-B21')" TargetMode="External"/><Relationship Id="rId275" Type="http://schemas.openxmlformats.org/officeDocument/2006/relationships/hyperlink" Target="javascript:pd('JH378A')" TargetMode="External"/><Relationship Id="rId482" Type="http://schemas.openxmlformats.org/officeDocument/2006/relationships/hyperlink" Target="javascript:pd('R1N25A')" TargetMode="External"/><Relationship Id="rId703" Type="http://schemas.openxmlformats.org/officeDocument/2006/relationships/hyperlink" Target="javascript:pd('R0R40A')" TargetMode="External"/><Relationship Id="rId910" Type="http://schemas.openxmlformats.org/officeDocument/2006/relationships/hyperlink" Target="javascript:pd('P18412-B21')" TargetMode="External"/><Relationship Id="rId135" Type="http://schemas.openxmlformats.org/officeDocument/2006/relationships/hyperlink" Target="javascript:pd('834973-B22')" TargetMode="External"/><Relationship Id="rId342" Type="http://schemas.openxmlformats.org/officeDocument/2006/relationships/hyperlink" Target="javascript:pd('JL365A')" TargetMode="External"/><Relationship Id="rId787" Type="http://schemas.openxmlformats.org/officeDocument/2006/relationships/hyperlink" Target="javascript:pd('R5K50A')" TargetMode="External"/><Relationship Id="rId994" Type="http://schemas.openxmlformats.org/officeDocument/2006/relationships/hyperlink" Target="javascript:pd('P22767-B21')" TargetMode="External"/><Relationship Id="rId202" Type="http://schemas.openxmlformats.org/officeDocument/2006/relationships/hyperlink" Target="javascript:pd('849847-B21')" TargetMode="External"/><Relationship Id="rId647" Type="http://schemas.openxmlformats.org/officeDocument/2006/relationships/hyperlink" Target="javascript:pd('JL664A')" TargetMode="External"/><Relationship Id="rId854" Type="http://schemas.openxmlformats.org/officeDocument/2006/relationships/hyperlink" Target="javascript:pd('844471R-B21')" TargetMode="External"/><Relationship Id="rId286" Type="http://schemas.openxmlformats.org/officeDocument/2006/relationships/hyperlink" Target="javascript:pd('Q3R55A')" TargetMode="External"/><Relationship Id="rId493" Type="http://schemas.openxmlformats.org/officeDocument/2006/relationships/hyperlink" Target="javascript:pd('R1N49A')" TargetMode="External"/><Relationship Id="rId507" Type="http://schemas.openxmlformats.org/officeDocument/2006/relationships/hyperlink" Target="javascript:pd('R0P74A')" TargetMode="External"/><Relationship Id="rId714" Type="http://schemas.openxmlformats.org/officeDocument/2006/relationships/hyperlink" Target="javascript:pd('JL473A')" TargetMode="External"/><Relationship Id="rId921" Type="http://schemas.openxmlformats.org/officeDocument/2006/relationships/hyperlink" Target="javascript:pd('JL748A')" TargetMode="External"/><Relationship Id="rId1137" Type="http://schemas.openxmlformats.org/officeDocument/2006/relationships/hyperlink" Target="javascript:pd('R0X40C')" TargetMode="External"/><Relationship Id="rId50" Type="http://schemas.openxmlformats.org/officeDocument/2006/relationships/hyperlink" Target="javascript:pd('665249-B21')" TargetMode="External"/><Relationship Id="rId146" Type="http://schemas.openxmlformats.org/officeDocument/2006/relationships/hyperlink" Target="javascript:pd('834973-B23')" TargetMode="External"/><Relationship Id="rId353" Type="http://schemas.openxmlformats.org/officeDocument/2006/relationships/hyperlink" Target="javascript:pd('J9153D')" TargetMode="External"/><Relationship Id="rId560" Type="http://schemas.openxmlformats.org/officeDocument/2006/relationships/hyperlink" Target="javascript:pd('P06149-B21')" TargetMode="External"/><Relationship Id="rId798" Type="http://schemas.openxmlformats.org/officeDocument/2006/relationships/hyperlink" Target="javascript:pd('R5K44A')" TargetMode="External"/><Relationship Id="rId1190" Type="http://schemas.openxmlformats.org/officeDocument/2006/relationships/hyperlink" Target="javascript:pd('R9F92A')" TargetMode="External"/><Relationship Id="rId1204" Type="http://schemas.openxmlformats.org/officeDocument/2006/relationships/hyperlink" Target="javascript:pd('R9F76A')" TargetMode="External"/><Relationship Id="rId213" Type="http://schemas.openxmlformats.org/officeDocument/2006/relationships/hyperlink" Target="javascript:pd('829912-B21')" TargetMode="External"/><Relationship Id="rId420" Type="http://schemas.openxmlformats.org/officeDocument/2006/relationships/hyperlink" Target="javascript:pd('Q9D30A')" TargetMode="External"/><Relationship Id="rId658" Type="http://schemas.openxmlformats.org/officeDocument/2006/relationships/hyperlink" Target="javascript:pd('JL739A')" TargetMode="External"/><Relationship Id="rId865" Type="http://schemas.openxmlformats.org/officeDocument/2006/relationships/hyperlink" Target="javascript:pd('R4K62A')" TargetMode="External"/><Relationship Id="rId1050" Type="http://schemas.openxmlformats.org/officeDocument/2006/relationships/hyperlink" Target="javascript:pd('R4K72A')" TargetMode="External"/><Relationship Id="rId297" Type="http://schemas.openxmlformats.org/officeDocument/2006/relationships/hyperlink" Target="javascript:pd('Q3P04A')" TargetMode="External"/><Relationship Id="rId518" Type="http://schemas.openxmlformats.org/officeDocument/2006/relationships/hyperlink" Target="javascript:pd('R1N28A')" TargetMode="External"/><Relationship Id="rId725" Type="http://schemas.openxmlformats.org/officeDocument/2006/relationships/hyperlink" Target="javascript:pd('P28697-B21')" TargetMode="External"/><Relationship Id="rId932" Type="http://schemas.openxmlformats.org/officeDocument/2006/relationships/hyperlink" Target="javascript:pd('R6B14A')" TargetMode="External"/><Relationship Id="rId1148" Type="http://schemas.openxmlformats.org/officeDocument/2006/relationships/hyperlink" Target="javascript:pd('P42044-B21')" TargetMode="External"/><Relationship Id="rId157" Type="http://schemas.openxmlformats.org/officeDocument/2006/relationships/hyperlink" Target="javascript:pd('QR552SB')" TargetMode="External"/><Relationship Id="rId364" Type="http://schemas.openxmlformats.org/officeDocument/2006/relationships/hyperlink" Target="javascript:pd('J9150D')" TargetMode="External"/><Relationship Id="rId1008" Type="http://schemas.openxmlformats.org/officeDocument/2006/relationships/hyperlink" Target="javascript:pd('Q8K15A')" TargetMode="External"/><Relationship Id="rId1215" Type="http://schemas.openxmlformats.org/officeDocument/2006/relationships/hyperlink" Target="javascript:WebForm_DoPostBackWithOptions(new%20WebForm_PostBackOptions(%22ctl00$lnkFeedBack%22,%20%22%22,%20false,%20%22%22,%20%22ContactUs.aspx%22,%20false,%20true))" TargetMode="External"/><Relationship Id="rId61" Type="http://schemas.openxmlformats.org/officeDocument/2006/relationships/hyperlink" Target="javascript:pd('716599-B21')" TargetMode="External"/><Relationship Id="rId571" Type="http://schemas.openxmlformats.org/officeDocument/2006/relationships/hyperlink" Target="javascript:pd('P06153-B23')" TargetMode="External"/><Relationship Id="rId669" Type="http://schemas.openxmlformats.org/officeDocument/2006/relationships/hyperlink" Target="javascript:pd('R0X39B')" TargetMode="External"/><Relationship Id="rId876" Type="http://schemas.openxmlformats.org/officeDocument/2006/relationships/hyperlink" Target="javascript:pd('R4K64A')" TargetMode="External"/><Relationship Id="rId19" Type="http://schemas.openxmlformats.org/officeDocument/2006/relationships/hyperlink" Target="javascript:pd('A7479A')" TargetMode="External"/><Relationship Id="rId224" Type="http://schemas.openxmlformats.org/officeDocument/2006/relationships/hyperlink" Target="javascript:pd('845406-B21')" TargetMode="External"/><Relationship Id="rId431" Type="http://schemas.openxmlformats.org/officeDocument/2006/relationships/hyperlink" Target="javascript:pd('Q9S71A')" TargetMode="External"/><Relationship Id="rId529" Type="http://schemas.openxmlformats.org/officeDocument/2006/relationships/hyperlink" Target="javascript:pd('JL489A')" TargetMode="External"/><Relationship Id="rId736" Type="http://schemas.openxmlformats.org/officeDocument/2006/relationships/hyperlink" Target="javascript:pd('R5L82A')" TargetMode="External"/><Relationship Id="rId1061" Type="http://schemas.openxmlformats.org/officeDocument/2006/relationships/hyperlink" Target="javascript:pd('R8W28A')" TargetMode="External"/><Relationship Id="rId1159" Type="http://schemas.openxmlformats.org/officeDocument/2006/relationships/hyperlink" Target="javascript:pd('R7J03A')" TargetMode="External"/><Relationship Id="rId168" Type="http://schemas.openxmlformats.org/officeDocument/2006/relationships/hyperlink" Target="javascript:pd('JW148A')" TargetMode="External"/><Relationship Id="rId943" Type="http://schemas.openxmlformats.org/officeDocument/2006/relationships/hyperlink" Target="javascript:pd('R6B06A')" TargetMode="External"/><Relationship Id="rId1019" Type="http://schemas.openxmlformats.org/officeDocument/2006/relationships/hyperlink" Target="javascript:pd('R6W30A')" TargetMode="External"/><Relationship Id="rId72" Type="http://schemas.openxmlformats.org/officeDocument/2006/relationships/hyperlink" Target="javascript:pd('720202-B21')" TargetMode="External"/><Relationship Id="rId375" Type="http://schemas.openxmlformats.org/officeDocument/2006/relationships/hyperlink" Target="javascript:pd('881204-B23')" TargetMode="External"/><Relationship Id="rId582" Type="http://schemas.openxmlformats.org/officeDocument/2006/relationships/hyperlink" Target="javascript:pd('JL298A')" TargetMode="External"/><Relationship Id="rId803" Type="http://schemas.openxmlformats.org/officeDocument/2006/relationships/hyperlink" Target="javascript:pd('R5K49A')" TargetMode="External"/><Relationship Id="rId3" Type="http://schemas.openxmlformats.org/officeDocument/2006/relationships/hyperlink" Target="javascript:pd('332313-B21')" TargetMode="External"/><Relationship Id="rId235" Type="http://schemas.openxmlformats.org/officeDocument/2006/relationships/hyperlink" Target="javascript:pd('844474-B21')" TargetMode="External"/><Relationship Id="rId442" Type="http://schemas.openxmlformats.org/officeDocument/2006/relationships/hyperlink" Target="javascript:pd('Q0U59B')" TargetMode="External"/><Relationship Id="rId887" Type="http://schemas.openxmlformats.org/officeDocument/2006/relationships/hyperlink" Target="javascript:pd('R4K83A')" TargetMode="External"/><Relationship Id="rId1072" Type="http://schemas.openxmlformats.org/officeDocument/2006/relationships/hyperlink" Target="javascript:pd('R4K87A')" TargetMode="External"/><Relationship Id="rId302" Type="http://schemas.openxmlformats.org/officeDocument/2006/relationships/hyperlink" Target="javascript:pd('Q7E05A')" TargetMode="External"/><Relationship Id="rId747" Type="http://schemas.openxmlformats.org/officeDocument/2006/relationships/hyperlink" Target="javascript:pd('R5K56A')" TargetMode="External"/><Relationship Id="rId954" Type="http://schemas.openxmlformats.org/officeDocument/2006/relationships/hyperlink" Target="javascript:pd('R4M00A')" TargetMode="External"/><Relationship Id="rId83" Type="http://schemas.openxmlformats.org/officeDocument/2006/relationships/hyperlink" Target="javascript:pd('JG978A')" TargetMode="External"/><Relationship Id="rId179" Type="http://schemas.openxmlformats.org/officeDocument/2006/relationships/hyperlink" Target="javascript:pd('860040-B21')" TargetMode="External"/><Relationship Id="rId386" Type="http://schemas.openxmlformats.org/officeDocument/2006/relationships/hyperlink" Target="javascript:pd('P01667-B21')" TargetMode="External"/><Relationship Id="rId593" Type="http://schemas.openxmlformats.org/officeDocument/2006/relationships/hyperlink" Target="javascript:pd('P06154-H21')" TargetMode="External"/><Relationship Id="rId607" Type="http://schemas.openxmlformats.org/officeDocument/2006/relationships/hyperlink" Target="javascript:pd('872725-H21')" TargetMode="External"/><Relationship Id="rId814" Type="http://schemas.openxmlformats.org/officeDocument/2006/relationships/hyperlink" Target="javascript:pd('JL681A')" TargetMode="External"/><Relationship Id="rId246" Type="http://schemas.openxmlformats.org/officeDocument/2006/relationships/hyperlink" Target="javascript:pd('JH434A')" TargetMode="External"/><Relationship Id="rId453" Type="http://schemas.openxmlformats.org/officeDocument/2006/relationships/hyperlink" Target="javascript:pd('Q2U04A')" TargetMode="External"/><Relationship Id="rId660" Type="http://schemas.openxmlformats.org/officeDocument/2006/relationships/hyperlink" Target="javascript:pd('P08440-B21')" TargetMode="External"/><Relationship Id="rId898" Type="http://schemas.openxmlformats.org/officeDocument/2006/relationships/hyperlink" Target="javascript:pd('JL678A')" TargetMode="External"/><Relationship Id="rId1083" Type="http://schemas.openxmlformats.org/officeDocument/2006/relationships/hyperlink" Target="javascript:pd('R4K77A')" TargetMode="External"/><Relationship Id="rId106" Type="http://schemas.openxmlformats.org/officeDocument/2006/relationships/hyperlink" Target="javascript:pd('JL168A')" TargetMode="External"/><Relationship Id="rId313" Type="http://schemas.openxmlformats.org/officeDocument/2006/relationships/hyperlink" Target="javascript:pd('JH680A')" TargetMode="External"/><Relationship Id="rId758" Type="http://schemas.openxmlformats.org/officeDocument/2006/relationships/hyperlink" Target="javascript:pd('R5E49A')" TargetMode="External"/><Relationship Id="rId965" Type="http://schemas.openxmlformats.org/officeDocument/2006/relationships/hyperlink" Target="javascript:pd('R5Z81A')" TargetMode="External"/><Relationship Id="rId1150" Type="http://schemas.openxmlformats.org/officeDocument/2006/relationships/hyperlink" Target="javascript:pd('P42041-B21')" TargetMode="External"/><Relationship Id="rId10" Type="http://schemas.openxmlformats.org/officeDocument/2006/relationships/hyperlink" Target="javascript:pd('347423-B21')" TargetMode="External"/><Relationship Id="rId94" Type="http://schemas.openxmlformats.org/officeDocument/2006/relationships/hyperlink" Target="javascript:pd('JH199A')" TargetMode="External"/><Relationship Id="rId397" Type="http://schemas.openxmlformats.org/officeDocument/2006/relationships/hyperlink" Target="javascript:pd('789009-B21')" TargetMode="External"/><Relationship Id="rId520" Type="http://schemas.openxmlformats.org/officeDocument/2006/relationships/hyperlink" Target="javascript:pd('R1N62A')" TargetMode="External"/><Relationship Id="rId618" Type="http://schemas.openxmlformats.org/officeDocument/2006/relationships/hyperlink" Target="javascript:pd('P10109-B21')" TargetMode="External"/><Relationship Id="rId825" Type="http://schemas.openxmlformats.org/officeDocument/2006/relationships/hyperlink" Target="javascript:pd('R0Z27A')" TargetMode="External"/><Relationship Id="rId257" Type="http://schemas.openxmlformats.org/officeDocument/2006/relationships/hyperlink" Target="javascript:pd('JL430A')" TargetMode="External"/><Relationship Id="rId464" Type="http://schemas.openxmlformats.org/officeDocument/2006/relationships/hyperlink" Target="javascript:pd('JL626A')" TargetMode="External"/><Relationship Id="rId1010" Type="http://schemas.openxmlformats.org/officeDocument/2006/relationships/hyperlink" Target="javascript:pd('P44981-B21')" TargetMode="External"/><Relationship Id="rId1094" Type="http://schemas.openxmlformats.org/officeDocument/2006/relationships/hyperlink" Target="javascript:pd('R8U83A')" TargetMode="External"/><Relationship Id="rId1108" Type="http://schemas.openxmlformats.org/officeDocument/2006/relationships/hyperlink" Target="javascript:pd('R8M27A')" TargetMode="External"/><Relationship Id="rId117" Type="http://schemas.openxmlformats.org/officeDocument/2006/relationships/hyperlink" Target="javascript:pd('JG795A')" TargetMode="External"/><Relationship Id="rId671" Type="http://schemas.openxmlformats.org/officeDocument/2006/relationships/hyperlink" Target="javascript:pd('R3A96A')" TargetMode="External"/><Relationship Id="rId769" Type="http://schemas.openxmlformats.org/officeDocument/2006/relationships/hyperlink" Target="javascript:pd('R5B97A')" TargetMode="External"/><Relationship Id="rId976" Type="http://schemas.openxmlformats.org/officeDocument/2006/relationships/hyperlink" Target="javascript:pd('R6W21A')" TargetMode="External"/><Relationship Id="rId324" Type="http://schemas.openxmlformats.org/officeDocument/2006/relationships/hyperlink" Target="javascript:pd('JH698A')" TargetMode="External"/><Relationship Id="rId531" Type="http://schemas.openxmlformats.org/officeDocument/2006/relationships/hyperlink" Target="javascript:pd('845396-B21')" TargetMode="External"/><Relationship Id="rId629" Type="http://schemas.openxmlformats.org/officeDocument/2006/relationships/hyperlink" Target="javascript:pd('P24589-B21')" TargetMode="External"/><Relationship Id="rId1161" Type="http://schemas.openxmlformats.org/officeDocument/2006/relationships/hyperlink" Target="javascript:pd('R7H95A')" TargetMode="External"/><Relationship Id="rId836" Type="http://schemas.openxmlformats.org/officeDocument/2006/relationships/hyperlink" Target="javascript:pd('845418R-B21')" TargetMode="External"/><Relationship Id="rId1021" Type="http://schemas.openxmlformats.org/officeDocument/2006/relationships/hyperlink" Target="javascript:pd('P26659-B25')" TargetMode="External"/><Relationship Id="rId1119" Type="http://schemas.openxmlformats.org/officeDocument/2006/relationships/hyperlink" Target="javascript:pd('R8J70A')" TargetMode="External"/><Relationship Id="rId903" Type="http://schemas.openxmlformats.org/officeDocument/2006/relationships/hyperlink" Target="javascript:pd('R0M46A')" TargetMode="External"/><Relationship Id="rId32" Type="http://schemas.openxmlformats.org/officeDocument/2006/relationships/hyperlink" Target="javascript:pd('JE920A')" TargetMode="External"/><Relationship Id="rId181" Type="http://schemas.openxmlformats.org/officeDocument/2006/relationships/hyperlink" Target="javascript:pd('830024-B24')" TargetMode="External"/><Relationship Id="rId279" Type="http://schemas.openxmlformats.org/officeDocument/2006/relationships/hyperlink" Target="javascript:pd('Q2U08A')" TargetMode="External"/><Relationship Id="rId486" Type="http://schemas.openxmlformats.org/officeDocument/2006/relationships/hyperlink" Target="javascript:pd('R1N51A')" TargetMode="External"/><Relationship Id="rId693" Type="http://schemas.openxmlformats.org/officeDocument/2006/relationships/hyperlink" Target="javascript:pd('JL746A')" TargetMode="External"/><Relationship Id="rId139" Type="http://schemas.openxmlformats.org/officeDocument/2006/relationships/hyperlink" Target="javascript:pd('JG381A')" TargetMode="External"/><Relationship Id="rId346" Type="http://schemas.openxmlformats.org/officeDocument/2006/relationships/hyperlink" Target="javascript:pd('872725-B21')" TargetMode="External"/><Relationship Id="rId553" Type="http://schemas.openxmlformats.org/officeDocument/2006/relationships/hyperlink" Target="javascript:pd('R0Z25A')" TargetMode="External"/><Relationship Id="rId760" Type="http://schemas.openxmlformats.org/officeDocument/2006/relationships/hyperlink" Target="javascript:pd('R5S61A')" TargetMode="External"/><Relationship Id="rId998" Type="http://schemas.openxmlformats.org/officeDocument/2006/relationships/hyperlink" Target="javascript:pd('R7M10A')" TargetMode="External"/><Relationship Id="rId1183" Type="http://schemas.openxmlformats.org/officeDocument/2006/relationships/hyperlink" Target="javascript:pd('R9G07A')" TargetMode="External"/><Relationship Id="rId206" Type="http://schemas.openxmlformats.org/officeDocument/2006/relationships/hyperlink" Target="javascript:pd('JL313A')" TargetMode="External"/><Relationship Id="rId413" Type="http://schemas.openxmlformats.org/officeDocument/2006/relationships/hyperlink" Target="javascript:pd('P01669-B21')" TargetMode="External"/><Relationship Id="rId858" Type="http://schemas.openxmlformats.org/officeDocument/2006/relationships/hyperlink" Target="javascript:pd('Q9H93A')" TargetMode="External"/><Relationship Id="rId1043" Type="http://schemas.openxmlformats.org/officeDocument/2006/relationships/hyperlink" Target="javascript:pd('R8M90A')" TargetMode="External"/><Relationship Id="rId620" Type="http://schemas.openxmlformats.org/officeDocument/2006/relationships/hyperlink" Target="javascript:pd('P19868-B21')" TargetMode="External"/><Relationship Id="rId718" Type="http://schemas.openxmlformats.org/officeDocument/2006/relationships/hyperlink" Target="javascript:pd('R3B05A')" TargetMode="External"/><Relationship Id="rId925" Type="http://schemas.openxmlformats.org/officeDocument/2006/relationships/hyperlink" Target="javascript:pd('P31323-B21')" TargetMode="External"/><Relationship Id="rId1110" Type="http://schemas.openxmlformats.org/officeDocument/2006/relationships/hyperlink" Target="javascript:pd('R8N58A')" TargetMode="External"/><Relationship Id="rId1208" Type="http://schemas.openxmlformats.org/officeDocument/2006/relationships/hyperlink" Target="javascript:pd('R9D16A')" TargetMode="External"/><Relationship Id="rId54" Type="http://schemas.openxmlformats.org/officeDocument/2006/relationships/hyperlink" Target="javascript:pd('684219-B21')" TargetMode="External"/><Relationship Id="rId270" Type="http://schemas.openxmlformats.org/officeDocument/2006/relationships/hyperlink" Target="javascript:pd('JH685A')" TargetMode="External"/><Relationship Id="rId130" Type="http://schemas.openxmlformats.org/officeDocument/2006/relationships/hyperlink" Target="javascript:pd('834972-B26')" TargetMode="External"/><Relationship Id="rId368" Type="http://schemas.openxmlformats.org/officeDocument/2006/relationships/hyperlink" Target="javascript:pd('J9285D')" TargetMode="External"/><Relationship Id="rId575" Type="http://schemas.openxmlformats.org/officeDocument/2006/relationships/hyperlink" Target="javascript:pd('P06153-B24')" TargetMode="External"/><Relationship Id="rId782" Type="http://schemas.openxmlformats.org/officeDocument/2006/relationships/hyperlink" Target="javascript:pd('R5B12A')" TargetMode="External"/><Relationship Id="rId228" Type="http://schemas.openxmlformats.org/officeDocument/2006/relationships/hyperlink" Target="javascript:pd('844477-B21')" TargetMode="External"/><Relationship Id="rId435" Type="http://schemas.openxmlformats.org/officeDocument/2006/relationships/hyperlink" Target="javascript:pd('Q9S66A')" TargetMode="External"/><Relationship Id="rId642" Type="http://schemas.openxmlformats.org/officeDocument/2006/relationships/hyperlink" Target="javascript:pd('JL659A')" TargetMode="External"/><Relationship Id="rId1065" Type="http://schemas.openxmlformats.org/officeDocument/2006/relationships/hyperlink" Target="javascript:pd('R7M35A')" TargetMode="External"/><Relationship Id="rId502" Type="http://schemas.openxmlformats.org/officeDocument/2006/relationships/hyperlink" Target="javascript:pd('R0Y65A')" TargetMode="External"/><Relationship Id="rId947" Type="http://schemas.openxmlformats.org/officeDocument/2006/relationships/hyperlink" Target="javascript:pd('R6V47A')" TargetMode="External"/><Relationship Id="rId1132" Type="http://schemas.openxmlformats.org/officeDocument/2006/relationships/hyperlink" Target="javascript:pd('R0X29C')" TargetMode="External"/><Relationship Id="rId76" Type="http://schemas.openxmlformats.org/officeDocument/2006/relationships/hyperlink" Target="javascript:pd('764286-B21')" TargetMode="External"/><Relationship Id="rId807" Type="http://schemas.openxmlformats.org/officeDocument/2006/relationships/hyperlink" Target="javascript:pd('R5M01A')" TargetMode="External"/><Relationship Id="rId292" Type="http://schemas.openxmlformats.org/officeDocument/2006/relationships/hyperlink" Target="javascript:pd('Q3N68A')" TargetMode="External"/><Relationship Id="rId597" Type="http://schemas.openxmlformats.org/officeDocument/2006/relationships/hyperlink" Target="javascript:pd('P23666-H21')" TargetMode="External"/><Relationship Id="rId152" Type="http://schemas.openxmlformats.org/officeDocument/2006/relationships/hyperlink" Target="javascript:pd('JG344A')" TargetMode="External"/><Relationship Id="rId457" Type="http://schemas.openxmlformats.org/officeDocument/2006/relationships/hyperlink" Target="javascript:pd('Q2U10A')" TargetMode="External"/><Relationship Id="rId1087" Type="http://schemas.openxmlformats.org/officeDocument/2006/relationships/hyperlink" Target="javascript:pd('R8F00A')" TargetMode="External"/><Relationship Id="rId664" Type="http://schemas.openxmlformats.org/officeDocument/2006/relationships/hyperlink" Target="javascript:pd('834972R-B28')" TargetMode="External"/><Relationship Id="rId871" Type="http://schemas.openxmlformats.org/officeDocument/2006/relationships/hyperlink" Target="javascript:pd('R4K55A')" TargetMode="External"/><Relationship Id="rId969" Type="http://schemas.openxmlformats.org/officeDocument/2006/relationships/hyperlink" Target="javascript:pd('R5Z77A')" TargetMode="External"/><Relationship Id="rId317" Type="http://schemas.openxmlformats.org/officeDocument/2006/relationships/hyperlink" Target="javascript:pd('JH681A')" TargetMode="External"/><Relationship Id="rId524" Type="http://schemas.openxmlformats.org/officeDocument/2006/relationships/hyperlink" Target="javascript:pd('JL485A')" TargetMode="External"/><Relationship Id="rId731" Type="http://schemas.openxmlformats.org/officeDocument/2006/relationships/hyperlink" Target="javascript:pd('R5L47A')" TargetMode="External"/><Relationship Id="rId1154" Type="http://schemas.openxmlformats.org/officeDocument/2006/relationships/hyperlink" Target="javascript:pd('JL815A')" TargetMode="External"/><Relationship Id="rId98" Type="http://schemas.openxmlformats.org/officeDocument/2006/relationships/hyperlink" Target="javascript:pd('JL115A')" TargetMode="External"/><Relationship Id="rId829" Type="http://schemas.openxmlformats.org/officeDocument/2006/relationships/hyperlink" Target="javascript:pd('R4D50A')" TargetMode="External"/><Relationship Id="rId1014" Type="http://schemas.openxmlformats.org/officeDocument/2006/relationships/hyperlink" Target="javascript:pd('R7M14A')" TargetMode="External"/><Relationship Id="rId25" Type="http://schemas.openxmlformats.org/officeDocument/2006/relationships/hyperlink" Target="javascript:pd('455886-B21')" TargetMode="External"/><Relationship Id="rId174" Type="http://schemas.openxmlformats.org/officeDocument/2006/relationships/hyperlink" Target="javascript:pd('JL279A')" TargetMode="External"/><Relationship Id="rId381" Type="http://schemas.openxmlformats.org/officeDocument/2006/relationships/hyperlink" Target="javascript:pd('JY850A')" TargetMode="External"/><Relationship Id="rId241" Type="http://schemas.openxmlformats.org/officeDocument/2006/relationships/hyperlink" Target="javascript:pd('Q0F23A')" TargetMode="External"/><Relationship Id="rId479" Type="http://schemas.openxmlformats.org/officeDocument/2006/relationships/hyperlink" Target="javascript:pd('Q2P62A')" TargetMode="External"/><Relationship Id="rId686" Type="http://schemas.openxmlformats.org/officeDocument/2006/relationships/hyperlink" Target="javascript:pd('JL725A')" TargetMode="External"/><Relationship Id="rId893" Type="http://schemas.openxmlformats.org/officeDocument/2006/relationships/hyperlink" Target="javascript:pd('P31246-H21')" TargetMode="External"/><Relationship Id="rId339" Type="http://schemas.openxmlformats.org/officeDocument/2006/relationships/hyperlink" Target="javascript:pd('845410-B21')" TargetMode="External"/><Relationship Id="rId546" Type="http://schemas.openxmlformats.org/officeDocument/2006/relationships/hyperlink" Target="javascript:pd('JL689A')" TargetMode="External"/><Relationship Id="rId753" Type="http://schemas.openxmlformats.org/officeDocument/2006/relationships/hyperlink" Target="javascript:pd('R5B96A')" TargetMode="External"/><Relationship Id="rId1176" Type="http://schemas.openxmlformats.org/officeDocument/2006/relationships/hyperlink" Target="javascript:pd('R9F89A')" TargetMode="External"/><Relationship Id="rId101" Type="http://schemas.openxmlformats.org/officeDocument/2006/relationships/hyperlink" Target="javascript:pd('JH201A')" TargetMode="External"/><Relationship Id="rId406" Type="http://schemas.openxmlformats.org/officeDocument/2006/relationships/hyperlink" Target="javascript:pd('880273-B21')" TargetMode="External"/><Relationship Id="rId960" Type="http://schemas.openxmlformats.org/officeDocument/2006/relationships/hyperlink" Target="javascript:pd('R5Z78A')" TargetMode="External"/><Relationship Id="rId1036" Type="http://schemas.openxmlformats.org/officeDocument/2006/relationships/hyperlink" Target="javascript:pd('R8M59A')" TargetMode="External"/><Relationship Id="rId613" Type="http://schemas.openxmlformats.org/officeDocument/2006/relationships/hyperlink" Target="javascript:pd('R3X67A')" TargetMode="External"/><Relationship Id="rId820" Type="http://schemas.openxmlformats.org/officeDocument/2006/relationships/hyperlink" Target="javascript:pd('R6P88A')" TargetMode="External"/><Relationship Id="rId918" Type="http://schemas.openxmlformats.org/officeDocument/2006/relationships/hyperlink" Target="javascript:pd('R6R26A')" TargetMode="External"/><Relationship Id="rId1103" Type="http://schemas.openxmlformats.org/officeDocument/2006/relationships/hyperlink" Target="javascript:pd('JL808A')" TargetMode="External"/><Relationship Id="rId47" Type="http://schemas.openxmlformats.org/officeDocument/2006/relationships/hyperlink" Target="javascript:pd('684210-B21')" TargetMode="External"/><Relationship Id="rId196" Type="http://schemas.openxmlformats.org/officeDocument/2006/relationships/hyperlink" Target="javascript:pd('817753-B21')" TargetMode="External"/><Relationship Id="rId263" Type="http://schemas.openxmlformats.org/officeDocument/2006/relationships/hyperlink" Target="javascript:pd('Q7K09A')" TargetMode="External"/><Relationship Id="rId470" Type="http://schemas.openxmlformats.org/officeDocument/2006/relationships/hyperlink" Target="javascript:pd('R1N48A')" TargetMode="External"/><Relationship Id="rId123" Type="http://schemas.openxmlformats.org/officeDocument/2006/relationships/hyperlink" Target="javascript:pd('727054-B21')" TargetMode="External"/><Relationship Id="rId330" Type="http://schemas.openxmlformats.org/officeDocument/2006/relationships/hyperlink" Target="javascript:pd('JH699A')" TargetMode="External"/><Relationship Id="rId568" Type="http://schemas.openxmlformats.org/officeDocument/2006/relationships/hyperlink" Target="javascript:pd('P06248-B21')" TargetMode="External"/><Relationship Id="rId775" Type="http://schemas.openxmlformats.org/officeDocument/2006/relationships/hyperlink" Target="javascript:pd('R5K59A')" TargetMode="External"/><Relationship Id="rId982" Type="http://schemas.openxmlformats.org/officeDocument/2006/relationships/hyperlink" Target="javascript:pd('R6W20A')" TargetMode="External"/><Relationship Id="rId1198" Type="http://schemas.openxmlformats.org/officeDocument/2006/relationships/hyperlink" Target="javascript:pd('R9G00A')" TargetMode="External"/><Relationship Id="rId428" Type="http://schemas.openxmlformats.org/officeDocument/2006/relationships/hyperlink" Target="javascript:pd('JL583A')" TargetMode="External"/><Relationship Id="rId635" Type="http://schemas.openxmlformats.org/officeDocument/2006/relationships/hyperlink" Target="javascript:pd('R0X39A')" TargetMode="External"/><Relationship Id="rId842" Type="http://schemas.openxmlformats.org/officeDocument/2006/relationships/hyperlink" Target="javascript:pd('817762R-B21')" TargetMode="External"/><Relationship Id="rId1058" Type="http://schemas.openxmlformats.org/officeDocument/2006/relationships/hyperlink" Target="javascript:pd('R4K97A')" TargetMode="External"/><Relationship Id="rId702" Type="http://schemas.openxmlformats.org/officeDocument/2006/relationships/hyperlink" Target="javascript:pd('R1N83A')" TargetMode="External"/><Relationship Id="rId1125" Type="http://schemas.openxmlformats.org/officeDocument/2006/relationships/hyperlink" Target="javascript:pd('R8N88A')" TargetMode="External"/><Relationship Id="rId69" Type="http://schemas.openxmlformats.org/officeDocument/2006/relationships/hyperlink" Target="javascript:pd('720196-B21')" TargetMode="External"/><Relationship Id="rId285" Type="http://schemas.openxmlformats.org/officeDocument/2006/relationships/hyperlink" Target="javascript:pd('Q3S96A')" TargetMode="External"/><Relationship Id="rId492" Type="http://schemas.openxmlformats.org/officeDocument/2006/relationships/hyperlink" Target="javascript:pd('R1N37A')" TargetMode="External"/><Relationship Id="rId797" Type="http://schemas.openxmlformats.org/officeDocument/2006/relationships/hyperlink" Target="javascript:pd('R5V57A')" TargetMode="External"/><Relationship Id="rId145" Type="http://schemas.openxmlformats.org/officeDocument/2006/relationships/hyperlink" Target="javascript:pd('834972-B22')" TargetMode="External"/><Relationship Id="rId352" Type="http://schemas.openxmlformats.org/officeDocument/2006/relationships/hyperlink" Target="javascript:pd('881204-B24')" TargetMode="External"/><Relationship Id="rId212" Type="http://schemas.openxmlformats.org/officeDocument/2006/relationships/hyperlink" Target="javascript:pd('817762-B21')" TargetMode="External"/><Relationship Id="rId657" Type="http://schemas.openxmlformats.org/officeDocument/2006/relationships/hyperlink" Target="javascript:pd('JL740A')" TargetMode="External"/><Relationship Id="rId864" Type="http://schemas.openxmlformats.org/officeDocument/2006/relationships/hyperlink" Target="javascript:pd('P26259-B21')" TargetMode="External"/><Relationship Id="rId517" Type="http://schemas.openxmlformats.org/officeDocument/2006/relationships/hyperlink" Target="javascript:pd('R1N64A')" TargetMode="External"/><Relationship Id="rId724" Type="http://schemas.openxmlformats.org/officeDocument/2006/relationships/hyperlink" Target="javascript:pd('R3B01A')" TargetMode="External"/><Relationship Id="rId931" Type="http://schemas.openxmlformats.org/officeDocument/2006/relationships/hyperlink" Target="javascript:pd('R6B01A')" TargetMode="External"/><Relationship Id="rId1147" Type="http://schemas.openxmlformats.org/officeDocument/2006/relationships/hyperlink" Target="javascript:pd('R8M71A')" TargetMode="External"/><Relationship Id="rId60" Type="http://schemas.openxmlformats.org/officeDocument/2006/relationships/hyperlink" Target="javascript:pd('728993-B21')" TargetMode="External"/><Relationship Id="rId1007" Type="http://schemas.openxmlformats.org/officeDocument/2006/relationships/hyperlink" Target="javascript:pd('R6V49A')" TargetMode="External"/><Relationship Id="rId1214" Type="http://schemas.openxmlformats.org/officeDocument/2006/relationships/hyperlink" Target="javascript:pd('R4N37A')" TargetMode="External"/></Relationships>
</file>

<file path=xl/worksheets/_rels/sheet3.xml.rels><?xml version="1.0" encoding="UTF-8" standalone="yes"?>
<Relationships xmlns="http://schemas.openxmlformats.org/package/2006/relationships"><Relationship Id="rId21" Type="http://schemas.openxmlformats.org/officeDocument/2006/relationships/hyperlink" Target="javascript:pd('A7481A')" TargetMode="External"/><Relationship Id="rId170" Type="http://schemas.openxmlformats.org/officeDocument/2006/relationships/hyperlink" Target="javascript:pd('JW150A')" TargetMode="External"/><Relationship Id="rId268" Type="http://schemas.openxmlformats.org/officeDocument/2006/relationships/hyperlink" Target="javascript:pd('Q7K11A')" TargetMode="External"/><Relationship Id="rId475" Type="http://schemas.openxmlformats.org/officeDocument/2006/relationships/hyperlink" Target="javascript:pd('R1N41A')" TargetMode="External"/><Relationship Id="rId682" Type="http://schemas.openxmlformats.org/officeDocument/2006/relationships/hyperlink" Target="javascript:pd('Q2E56A')" TargetMode="External"/><Relationship Id="rId128" Type="http://schemas.openxmlformats.org/officeDocument/2006/relationships/hyperlink" Target="javascript:pd('JL241A')" TargetMode="External"/><Relationship Id="rId335" Type="http://schemas.openxmlformats.org/officeDocument/2006/relationships/hyperlink" Target="javascript:pd('845412-B21')" TargetMode="External"/><Relationship Id="rId542" Type="http://schemas.openxmlformats.org/officeDocument/2006/relationships/hyperlink" Target="javascript:pd('R1N74A')" TargetMode="External"/><Relationship Id="rId987" Type="http://schemas.openxmlformats.org/officeDocument/2006/relationships/hyperlink" Target="javascript:pd('P41852-B21')" TargetMode="External"/><Relationship Id="rId1172" Type="http://schemas.openxmlformats.org/officeDocument/2006/relationships/hyperlink" Target="javascript:pd('R9F96A')" TargetMode="External"/><Relationship Id="rId402" Type="http://schemas.openxmlformats.org/officeDocument/2006/relationships/hyperlink" Target="javascript:pd('JQ432A')" TargetMode="External"/><Relationship Id="rId847" Type="http://schemas.openxmlformats.org/officeDocument/2006/relationships/hyperlink" Target="javascript:pd('845408R-B21')" TargetMode="External"/><Relationship Id="rId1032" Type="http://schemas.openxmlformats.org/officeDocument/2006/relationships/hyperlink" Target="javascript:pd('R8M57A')" TargetMode="External"/><Relationship Id="rId707" Type="http://schemas.openxmlformats.org/officeDocument/2006/relationships/hyperlink" Target="javascript:pd('R3X82A')" TargetMode="External"/><Relationship Id="rId914" Type="http://schemas.openxmlformats.org/officeDocument/2006/relationships/hyperlink" Target="javascript:pd('P19147-B21')" TargetMode="External"/><Relationship Id="rId43" Type="http://schemas.openxmlformats.org/officeDocument/2006/relationships/hyperlink" Target="javascript:pd('649281-B21')" TargetMode="External"/><Relationship Id="rId192" Type="http://schemas.openxmlformats.org/officeDocument/2006/relationships/hyperlink" Target="javascript:pd('830025-B22')" TargetMode="External"/><Relationship Id="rId497" Type="http://schemas.openxmlformats.org/officeDocument/2006/relationships/hyperlink" Target="javascript:pd('R1N47A')" TargetMode="External"/><Relationship Id="rId357" Type="http://schemas.openxmlformats.org/officeDocument/2006/relationships/hyperlink" Target="javascript:pd('J9152D')" TargetMode="External"/><Relationship Id="rId1194" Type="http://schemas.openxmlformats.org/officeDocument/2006/relationships/hyperlink" Target="javascript:pd('R9F86A')" TargetMode="External"/><Relationship Id="rId217" Type="http://schemas.openxmlformats.org/officeDocument/2006/relationships/hyperlink" Target="javascript:pd('JX202A')" TargetMode="External"/><Relationship Id="rId564" Type="http://schemas.openxmlformats.org/officeDocument/2006/relationships/hyperlink" Target="javascript:pd('P06154-B21')" TargetMode="External"/><Relationship Id="rId771" Type="http://schemas.openxmlformats.org/officeDocument/2006/relationships/hyperlink" Target="javascript:pd('R5H90A')" TargetMode="External"/><Relationship Id="rId869" Type="http://schemas.openxmlformats.org/officeDocument/2006/relationships/hyperlink" Target="javascript:pd('R4K56A')" TargetMode="External"/><Relationship Id="rId424" Type="http://schemas.openxmlformats.org/officeDocument/2006/relationships/hyperlink" Target="javascript:pd('JL586A')" TargetMode="External"/><Relationship Id="rId631" Type="http://schemas.openxmlformats.org/officeDocument/2006/relationships/hyperlink" Target="javascript:pd('R0X29A')" TargetMode="External"/><Relationship Id="rId729" Type="http://schemas.openxmlformats.org/officeDocument/2006/relationships/hyperlink" Target="javascript:pd('JL762A')" TargetMode="External"/><Relationship Id="rId1054" Type="http://schemas.openxmlformats.org/officeDocument/2006/relationships/hyperlink" Target="javascript:pd('R6F19A')" TargetMode="External"/><Relationship Id="rId936" Type="http://schemas.openxmlformats.org/officeDocument/2006/relationships/hyperlink" Target="javascript:pd('R6B03A')" TargetMode="External"/><Relationship Id="rId1121" Type="http://schemas.openxmlformats.org/officeDocument/2006/relationships/hyperlink" Target="javascript:pd('R8N86A')" TargetMode="External"/><Relationship Id="rId65" Type="http://schemas.openxmlformats.org/officeDocument/2006/relationships/hyperlink" Target="javascript:pd('720208-B21')" TargetMode="External"/><Relationship Id="rId281" Type="http://schemas.openxmlformats.org/officeDocument/2006/relationships/hyperlink" Target="javascript:pd('Q3J25A')" TargetMode="External"/><Relationship Id="rId141" Type="http://schemas.openxmlformats.org/officeDocument/2006/relationships/hyperlink" Target="javascript:pd('JG337A')" TargetMode="External"/><Relationship Id="rId379" Type="http://schemas.openxmlformats.org/officeDocument/2006/relationships/hyperlink" Target="javascript:pd('JY854A')" TargetMode="External"/><Relationship Id="rId586" Type="http://schemas.openxmlformats.org/officeDocument/2006/relationships/hyperlink" Target="javascript:pd('JH956A')" TargetMode="External"/><Relationship Id="rId793" Type="http://schemas.openxmlformats.org/officeDocument/2006/relationships/hyperlink" Target="javascript:pd('R5K61A')" TargetMode="External"/><Relationship Id="rId7" Type="http://schemas.openxmlformats.org/officeDocument/2006/relationships/hyperlink" Target="javascript:pd('347420-B21')" TargetMode="External"/><Relationship Id="rId239" Type="http://schemas.openxmlformats.org/officeDocument/2006/relationships/hyperlink" Target="javascript:pd('Q0F25A')" TargetMode="External"/><Relationship Id="rId446" Type="http://schemas.openxmlformats.org/officeDocument/2006/relationships/hyperlink" Target="javascript:pd('Q0U58B')" TargetMode="External"/><Relationship Id="rId653" Type="http://schemas.openxmlformats.org/officeDocument/2006/relationships/hyperlink" Target="javascript:pd('JL660A')" TargetMode="External"/><Relationship Id="rId1076" Type="http://schemas.openxmlformats.org/officeDocument/2006/relationships/hyperlink" Target="javascript:pd('R4K68A')" TargetMode="External"/><Relationship Id="rId306" Type="http://schemas.openxmlformats.org/officeDocument/2006/relationships/hyperlink" Target="javascript:pd('Q1R59A')" TargetMode="External"/><Relationship Id="rId860" Type="http://schemas.openxmlformats.org/officeDocument/2006/relationships/hyperlink" Target="javascript:pd('P26262-B21')" TargetMode="External"/><Relationship Id="rId958" Type="http://schemas.openxmlformats.org/officeDocument/2006/relationships/hyperlink" Target="javascript:pd('R6F26A')" TargetMode="External"/><Relationship Id="rId1143" Type="http://schemas.openxmlformats.org/officeDocument/2006/relationships/hyperlink" Target="javascript:pd('P41614-B21')" TargetMode="External"/><Relationship Id="rId87" Type="http://schemas.openxmlformats.org/officeDocument/2006/relationships/hyperlink" Target="javascript:pd('JH063A')" TargetMode="External"/><Relationship Id="rId513" Type="http://schemas.openxmlformats.org/officeDocument/2006/relationships/hyperlink" Target="javascript:pd('R0P71A')" TargetMode="External"/><Relationship Id="rId720" Type="http://schemas.openxmlformats.org/officeDocument/2006/relationships/hyperlink" Target="javascript:pd('JL474A')" TargetMode="External"/><Relationship Id="rId818" Type="http://schemas.openxmlformats.org/officeDocument/2006/relationships/hyperlink" Target="javascript:pd('JM051A')" TargetMode="External"/><Relationship Id="rId1003" Type="http://schemas.openxmlformats.org/officeDocument/2006/relationships/hyperlink" Target="javascript:pd('JL827A')" TargetMode="External"/><Relationship Id="rId1210" Type="http://schemas.openxmlformats.org/officeDocument/2006/relationships/hyperlink" Target="javascript:pd('P41636-B21')" TargetMode="External"/><Relationship Id="rId14" Type="http://schemas.openxmlformats.org/officeDocument/2006/relationships/hyperlink" Target="javascript:pd('AE008A')" TargetMode="External"/><Relationship Id="rId163" Type="http://schemas.openxmlformats.org/officeDocument/2006/relationships/hyperlink" Target="javascript:pd('665243-B21')" TargetMode="External"/><Relationship Id="rId370" Type="http://schemas.openxmlformats.org/officeDocument/2006/relationships/hyperlink" Target="javascript:pd('881204-B21')" TargetMode="External"/><Relationship Id="rId230" Type="http://schemas.openxmlformats.org/officeDocument/2006/relationships/hyperlink" Target="javascript:pd('845404-B21')" TargetMode="External"/><Relationship Id="rId468" Type="http://schemas.openxmlformats.org/officeDocument/2006/relationships/hyperlink" Target="javascript:pd('R0Y62A')" TargetMode="External"/><Relationship Id="rId675" Type="http://schemas.openxmlformats.org/officeDocument/2006/relationships/hyperlink" Target="javascript:pd('R3B14A')" TargetMode="External"/><Relationship Id="rId882" Type="http://schemas.openxmlformats.org/officeDocument/2006/relationships/hyperlink" Target="javascript:pd('R4K78A')" TargetMode="External"/><Relationship Id="rId1098" Type="http://schemas.openxmlformats.org/officeDocument/2006/relationships/hyperlink" Target="javascript:pd('JL780A')" TargetMode="External"/><Relationship Id="rId328" Type="http://schemas.openxmlformats.org/officeDocument/2006/relationships/hyperlink" Target="javascript:pd('JH702A')" TargetMode="External"/><Relationship Id="rId535" Type="http://schemas.openxmlformats.org/officeDocument/2006/relationships/hyperlink" Target="javascript:pd('875389-B21')" TargetMode="External"/><Relationship Id="rId742" Type="http://schemas.openxmlformats.org/officeDocument/2006/relationships/hyperlink" Target="javascript:pd('R5C21A')" TargetMode="External"/><Relationship Id="rId1165" Type="http://schemas.openxmlformats.org/officeDocument/2006/relationships/hyperlink" Target="javascript:pd('R7J02A')" TargetMode="External"/><Relationship Id="rId602" Type="http://schemas.openxmlformats.org/officeDocument/2006/relationships/hyperlink" Target="javascript:pd('P23666-B21')" TargetMode="External"/><Relationship Id="rId1025" Type="http://schemas.openxmlformats.org/officeDocument/2006/relationships/hyperlink" Target="javascript:pd('P26659-B22')" TargetMode="External"/><Relationship Id="rId907" Type="http://schemas.openxmlformats.org/officeDocument/2006/relationships/hyperlink" Target="javascript:pd('P27126-B21')" TargetMode="External"/><Relationship Id="rId36" Type="http://schemas.openxmlformats.org/officeDocument/2006/relationships/hyperlink" Target="javascript:pd('JE736A')" TargetMode="External"/><Relationship Id="rId185" Type="http://schemas.openxmlformats.org/officeDocument/2006/relationships/hyperlink" Target="javascript:pd('830025-B27')" TargetMode="External"/><Relationship Id="rId392" Type="http://schemas.openxmlformats.org/officeDocument/2006/relationships/hyperlink" Target="javascript:pd('Q2S19A')" TargetMode="External"/><Relationship Id="rId697" Type="http://schemas.openxmlformats.org/officeDocument/2006/relationships/hyperlink" Target="javascript:pd('R1N81A')" TargetMode="External"/><Relationship Id="rId252" Type="http://schemas.openxmlformats.org/officeDocument/2006/relationships/hyperlink" Target="javascript:pd('JH420A')" TargetMode="External"/><Relationship Id="rId1187" Type="http://schemas.openxmlformats.org/officeDocument/2006/relationships/hyperlink" Target="javascript:pd('R9F79A')" TargetMode="External"/><Relationship Id="rId112" Type="http://schemas.openxmlformats.org/officeDocument/2006/relationships/hyperlink" Target="javascript:pd('JG793A')" TargetMode="External"/><Relationship Id="rId557" Type="http://schemas.openxmlformats.org/officeDocument/2006/relationships/hyperlink" Target="javascript:pd('R1N55A')" TargetMode="External"/><Relationship Id="rId764" Type="http://schemas.openxmlformats.org/officeDocument/2006/relationships/hyperlink" Target="javascript:pd('R5K84A')" TargetMode="External"/><Relationship Id="rId971" Type="http://schemas.openxmlformats.org/officeDocument/2006/relationships/hyperlink" Target="javascript:pd('R5Z79A')" TargetMode="External"/><Relationship Id="rId417" Type="http://schemas.openxmlformats.org/officeDocument/2006/relationships/hyperlink" Target="javascript:pd('Q9D34A')" TargetMode="External"/><Relationship Id="rId624" Type="http://schemas.openxmlformats.org/officeDocument/2006/relationships/hyperlink" Target="javascript:pd('R0X44A')" TargetMode="External"/><Relationship Id="rId831" Type="http://schemas.openxmlformats.org/officeDocument/2006/relationships/hyperlink" Target="javascript:pd('R4G19A')" TargetMode="External"/><Relationship Id="rId1047" Type="http://schemas.openxmlformats.org/officeDocument/2006/relationships/hyperlink" Target="javascript:pd('JL864A')" TargetMode="External"/><Relationship Id="rId929" Type="http://schemas.openxmlformats.org/officeDocument/2006/relationships/hyperlink" Target="javascript:pd('R4Y27A')" TargetMode="External"/><Relationship Id="rId1114" Type="http://schemas.openxmlformats.org/officeDocument/2006/relationships/hyperlink" Target="javascript:pd('JL806A')" TargetMode="External"/><Relationship Id="rId58" Type="http://schemas.openxmlformats.org/officeDocument/2006/relationships/hyperlink" Target="javascript:pd('702211-B21')" TargetMode="External"/><Relationship Id="rId274" Type="http://schemas.openxmlformats.org/officeDocument/2006/relationships/hyperlink" Target="javascript:pd('Q7K10A')" TargetMode="External"/><Relationship Id="rId481" Type="http://schemas.openxmlformats.org/officeDocument/2006/relationships/hyperlink" Target="javascript:pd('R0Y52A')" TargetMode="External"/><Relationship Id="rId134" Type="http://schemas.openxmlformats.org/officeDocument/2006/relationships/hyperlink" Target="javascript:pd('834972-B25')" TargetMode="External"/><Relationship Id="rId579" Type="http://schemas.openxmlformats.org/officeDocument/2006/relationships/hyperlink" Target="javascript:pd('P06249-B21')" TargetMode="External"/><Relationship Id="rId786" Type="http://schemas.openxmlformats.org/officeDocument/2006/relationships/hyperlink" Target="javascript:pd('R5K58A')" TargetMode="External"/><Relationship Id="rId993" Type="http://schemas.openxmlformats.org/officeDocument/2006/relationships/hyperlink" Target="javascript:pd('P10180-B21')" TargetMode="External"/><Relationship Id="rId341" Type="http://schemas.openxmlformats.org/officeDocument/2006/relationships/hyperlink" Target="javascript:pd('880843-B21')" TargetMode="External"/><Relationship Id="rId439" Type="http://schemas.openxmlformats.org/officeDocument/2006/relationships/hyperlink" Target="javascript:pd('E7Y68C')" TargetMode="External"/><Relationship Id="rId646" Type="http://schemas.openxmlformats.org/officeDocument/2006/relationships/hyperlink" Target="javascript:pd('JL666A')" TargetMode="External"/><Relationship Id="rId1069" Type="http://schemas.openxmlformats.org/officeDocument/2006/relationships/hyperlink" Target="javascript:pd('R7N27A')" TargetMode="External"/><Relationship Id="rId201" Type="http://schemas.openxmlformats.org/officeDocument/2006/relationships/hyperlink" Target="javascript:pd('851283-B21')" TargetMode="External"/><Relationship Id="rId506" Type="http://schemas.openxmlformats.org/officeDocument/2006/relationships/hyperlink" Target="javascript:pd('R0P82A')" TargetMode="External"/><Relationship Id="rId853" Type="http://schemas.openxmlformats.org/officeDocument/2006/relationships/hyperlink" Target="javascript:pd('P28778-B21')" TargetMode="External"/><Relationship Id="rId1136" Type="http://schemas.openxmlformats.org/officeDocument/2006/relationships/hyperlink" Target="javascript:pd('R0X45C')" TargetMode="External"/><Relationship Id="rId713" Type="http://schemas.openxmlformats.org/officeDocument/2006/relationships/hyperlink" Target="javascript:pd('R3X83A')" TargetMode="External"/><Relationship Id="rId920" Type="http://schemas.openxmlformats.org/officeDocument/2006/relationships/hyperlink" Target="javascript:pd('R0M47A')" TargetMode="External"/><Relationship Id="rId1203" Type="http://schemas.openxmlformats.org/officeDocument/2006/relationships/hyperlink" Target="javascript:pd('R9F88A')" TargetMode="External"/><Relationship Id="rId296" Type="http://schemas.openxmlformats.org/officeDocument/2006/relationships/hyperlink" Target="javascript:pd('Q4Z72A')" TargetMode="External"/><Relationship Id="rId156" Type="http://schemas.openxmlformats.org/officeDocument/2006/relationships/hyperlink" Target="javascript:pd('834972-B21')" TargetMode="External"/><Relationship Id="rId363" Type="http://schemas.openxmlformats.org/officeDocument/2006/relationships/hyperlink" Target="javascript:pd('J9283D')" TargetMode="External"/><Relationship Id="rId570" Type="http://schemas.openxmlformats.org/officeDocument/2006/relationships/hyperlink" Target="javascript:pd('P06251-B21')" TargetMode="External"/><Relationship Id="rId223" Type="http://schemas.openxmlformats.org/officeDocument/2006/relationships/hyperlink" Target="javascript:pd('845398-B21')" TargetMode="External"/><Relationship Id="rId430" Type="http://schemas.openxmlformats.org/officeDocument/2006/relationships/hyperlink" Target="javascript:pd('Q9S70A')" TargetMode="External"/><Relationship Id="rId668" Type="http://schemas.openxmlformats.org/officeDocument/2006/relationships/hyperlink" Target="javascript:pd('R3A98A')" TargetMode="External"/><Relationship Id="rId875" Type="http://schemas.openxmlformats.org/officeDocument/2006/relationships/hyperlink" Target="javascript:pd('R4K61A')" TargetMode="External"/><Relationship Id="rId1060" Type="http://schemas.openxmlformats.org/officeDocument/2006/relationships/hyperlink" Target="javascript:pd('R8F89A')" TargetMode="External"/><Relationship Id="rId18" Type="http://schemas.openxmlformats.org/officeDocument/2006/relationships/hyperlink" Target="javascript:pd('A7478A')" TargetMode="External"/><Relationship Id="rId528" Type="http://schemas.openxmlformats.org/officeDocument/2006/relationships/hyperlink" Target="javascript:pd('JL486A')" TargetMode="External"/><Relationship Id="rId735" Type="http://schemas.openxmlformats.org/officeDocument/2006/relationships/hyperlink" Target="javascript:pd('R5D77A')" TargetMode="External"/><Relationship Id="rId942" Type="http://schemas.openxmlformats.org/officeDocument/2006/relationships/hyperlink" Target="javascript:pd('R6B02A')" TargetMode="External"/><Relationship Id="rId1158" Type="http://schemas.openxmlformats.org/officeDocument/2006/relationships/hyperlink" Target="javascript:pd('JL814A')" TargetMode="External"/><Relationship Id="rId167" Type="http://schemas.openxmlformats.org/officeDocument/2006/relationships/hyperlink" Target="javascript:pd('JW104A')" TargetMode="External"/><Relationship Id="rId374" Type="http://schemas.openxmlformats.org/officeDocument/2006/relationships/hyperlink" Target="javascript:pd('881204-B22')" TargetMode="External"/><Relationship Id="rId581" Type="http://schemas.openxmlformats.org/officeDocument/2006/relationships/hyperlink" Target="javascript:pd('JL297A')" TargetMode="External"/><Relationship Id="rId1018" Type="http://schemas.openxmlformats.org/officeDocument/2006/relationships/hyperlink" Target="javascript:pd('R5Z84A')" TargetMode="External"/><Relationship Id="rId71" Type="http://schemas.openxmlformats.org/officeDocument/2006/relationships/hyperlink" Target="javascript:pd('721064-B21')" TargetMode="External"/><Relationship Id="rId234" Type="http://schemas.openxmlformats.org/officeDocument/2006/relationships/hyperlink" Target="javascript:pd('845966-B21')" TargetMode="External"/><Relationship Id="rId679" Type="http://schemas.openxmlformats.org/officeDocument/2006/relationships/hyperlink" Target="javascript:pd('Q2E55A')" TargetMode="External"/><Relationship Id="rId802" Type="http://schemas.openxmlformats.org/officeDocument/2006/relationships/hyperlink" Target="javascript:pd('R5A74A')" TargetMode="External"/><Relationship Id="rId886" Type="http://schemas.openxmlformats.org/officeDocument/2006/relationships/hyperlink" Target="javascript:pd('R4K65A')" TargetMode="External"/><Relationship Id="rId2" Type="http://schemas.openxmlformats.org/officeDocument/2006/relationships/hyperlink" Target="javascript:pd('332312-B21')" TargetMode="External"/><Relationship Id="rId29" Type="http://schemas.openxmlformats.org/officeDocument/2006/relationships/hyperlink" Target="javascript:pd('JE537A')" TargetMode="External"/><Relationship Id="rId441" Type="http://schemas.openxmlformats.org/officeDocument/2006/relationships/hyperlink" Target="javascript:pd('Q0U61B')" TargetMode="External"/><Relationship Id="rId539" Type="http://schemas.openxmlformats.org/officeDocument/2006/relationships/hyperlink" Target="javascript:pd('R1P00A')" TargetMode="External"/><Relationship Id="rId746" Type="http://schemas.openxmlformats.org/officeDocument/2006/relationships/hyperlink" Target="javascript:pd('R5B10A')" TargetMode="External"/><Relationship Id="rId1071" Type="http://schemas.openxmlformats.org/officeDocument/2006/relationships/hyperlink" Target="javascript:pd('R4K95A')" TargetMode="External"/><Relationship Id="rId1169" Type="http://schemas.openxmlformats.org/officeDocument/2006/relationships/hyperlink" Target="javascript:pd('R7H97A')" TargetMode="External"/><Relationship Id="rId178" Type="http://schemas.openxmlformats.org/officeDocument/2006/relationships/hyperlink" Target="javascript:pd('847934-B21')" TargetMode="External"/><Relationship Id="rId301" Type="http://schemas.openxmlformats.org/officeDocument/2006/relationships/hyperlink" Target="javascript:pd('866467-B21')" TargetMode="External"/><Relationship Id="rId953" Type="http://schemas.openxmlformats.org/officeDocument/2006/relationships/hyperlink" Target="javascript:pd('R7M24A')" TargetMode="External"/><Relationship Id="rId1029" Type="http://schemas.openxmlformats.org/officeDocument/2006/relationships/hyperlink" Target="javascript:pd('P28169-B23')" TargetMode="External"/><Relationship Id="rId82" Type="http://schemas.openxmlformats.org/officeDocument/2006/relationships/hyperlink" Target="javascript:pd('JG977A')" TargetMode="External"/><Relationship Id="rId385" Type="http://schemas.openxmlformats.org/officeDocument/2006/relationships/hyperlink" Target="javascript:pd('P04595-B21')" TargetMode="External"/><Relationship Id="rId592" Type="http://schemas.openxmlformats.org/officeDocument/2006/relationships/hyperlink" Target="javascript:pd('P11338-B21')" TargetMode="External"/><Relationship Id="rId606" Type="http://schemas.openxmlformats.org/officeDocument/2006/relationships/hyperlink" Target="javascript:pd('P23664-H21')" TargetMode="External"/><Relationship Id="rId813" Type="http://schemas.openxmlformats.org/officeDocument/2006/relationships/hyperlink" Target="javascript:pd('JL683A')" TargetMode="External"/><Relationship Id="rId245" Type="http://schemas.openxmlformats.org/officeDocument/2006/relationships/hyperlink" Target="javascript:pd('JH433A')" TargetMode="External"/><Relationship Id="rId452" Type="http://schemas.openxmlformats.org/officeDocument/2006/relationships/hyperlink" Target="javascript:pd('P03876-B21')" TargetMode="External"/><Relationship Id="rId897" Type="http://schemas.openxmlformats.org/officeDocument/2006/relationships/hyperlink" Target="javascript:pd('JL675A')" TargetMode="External"/><Relationship Id="rId1082" Type="http://schemas.openxmlformats.org/officeDocument/2006/relationships/hyperlink" Target="javascript:pd('P44259-B21')" TargetMode="External"/><Relationship Id="rId105" Type="http://schemas.openxmlformats.org/officeDocument/2006/relationships/hyperlink" Target="javascript:pd('JL165A')" TargetMode="External"/><Relationship Id="rId312" Type="http://schemas.openxmlformats.org/officeDocument/2006/relationships/hyperlink" Target="javascript:pd('JH695A')" TargetMode="External"/><Relationship Id="rId757" Type="http://schemas.openxmlformats.org/officeDocument/2006/relationships/hyperlink" Target="javascript:pd('R5C13A')" TargetMode="External"/><Relationship Id="rId964" Type="http://schemas.openxmlformats.org/officeDocument/2006/relationships/hyperlink" Target="javascript:pd('R6F27A')" TargetMode="External"/><Relationship Id="rId93" Type="http://schemas.openxmlformats.org/officeDocument/2006/relationships/hyperlink" Target="javascript:pd('779799-B21')" TargetMode="External"/><Relationship Id="rId189" Type="http://schemas.openxmlformats.org/officeDocument/2006/relationships/hyperlink" Target="javascript:pd('830024-B21')" TargetMode="External"/><Relationship Id="rId396" Type="http://schemas.openxmlformats.org/officeDocument/2006/relationships/hyperlink" Target="javascript:pd('789013-B21')" TargetMode="External"/><Relationship Id="rId617" Type="http://schemas.openxmlformats.org/officeDocument/2006/relationships/hyperlink" Target="javascript:pd('R3B09A')" TargetMode="External"/><Relationship Id="rId824" Type="http://schemas.openxmlformats.org/officeDocument/2006/relationships/hyperlink" Target="javascript:pd('R0Z28A')" TargetMode="External"/><Relationship Id="rId256" Type="http://schemas.openxmlformats.org/officeDocument/2006/relationships/hyperlink" Target="javascript:pd('JL428A')" TargetMode="External"/><Relationship Id="rId463" Type="http://schemas.openxmlformats.org/officeDocument/2006/relationships/hyperlink" Target="javascript:pd('JL627A')" TargetMode="External"/><Relationship Id="rId670" Type="http://schemas.openxmlformats.org/officeDocument/2006/relationships/hyperlink" Target="javascript:pd('R3A97A')" TargetMode="External"/><Relationship Id="rId1093" Type="http://schemas.openxmlformats.org/officeDocument/2006/relationships/hyperlink" Target="javascript:pd('JL818A')" TargetMode="External"/><Relationship Id="rId1107" Type="http://schemas.openxmlformats.org/officeDocument/2006/relationships/hyperlink" Target="javascript:pd('R8M28A')" TargetMode="External"/><Relationship Id="rId116" Type="http://schemas.openxmlformats.org/officeDocument/2006/relationships/hyperlink" Target="javascript:pd('M0T29A')" TargetMode="External"/><Relationship Id="rId323" Type="http://schemas.openxmlformats.org/officeDocument/2006/relationships/hyperlink" Target="javascript:pd('JH701A')" TargetMode="External"/><Relationship Id="rId530" Type="http://schemas.openxmlformats.org/officeDocument/2006/relationships/hyperlink" Target="javascript:pd('JL488A')" TargetMode="External"/><Relationship Id="rId768" Type="http://schemas.openxmlformats.org/officeDocument/2006/relationships/hyperlink" Target="javascript:pd('R5K86A')" TargetMode="External"/><Relationship Id="rId975" Type="http://schemas.openxmlformats.org/officeDocument/2006/relationships/hyperlink" Target="javascript:pd('R7M15A')" TargetMode="External"/><Relationship Id="rId1160" Type="http://schemas.openxmlformats.org/officeDocument/2006/relationships/hyperlink" Target="javascript:pd('R7J06A')" TargetMode="External"/><Relationship Id="rId20" Type="http://schemas.openxmlformats.org/officeDocument/2006/relationships/hyperlink" Target="javascript:pd('A7480A')" TargetMode="External"/><Relationship Id="rId628" Type="http://schemas.openxmlformats.org/officeDocument/2006/relationships/hyperlink" Target="javascript:pd('P10118-B21')" TargetMode="External"/><Relationship Id="rId835" Type="http://schemas.openxmlformats.org/officeDocument/2006/relationships/hyperlink" Target="javascript:pd('817753R-B21')" TargetMode="External"/><Relationship Id="rId267" Type="http://schemas.openxmlformats.org/officeDocument/2006/relationships/hyperlink" Target="javascript:pd('Q3G70A')" TargetMode="External"/><Relationship Id="rId474" Type="http://schemas.openxmlformats.org/officeDocument/2006/relationships/hyperlink" Target="javascript:pd('Q2P63A')" TargetMode="External"/><Relationship Id="rId1020" Type="http://schemas.openxmlformats.org/officeDocument/2006/relationships/hyperlink" Target="javascript:pd('R6B09A')" TargetMode="External"/><Relationship Id="rId1118" Type="http://schemas.openxmlformats.org/officeDocument/2006/relationships/hyperlink" Target="javascript:pd('R7M38A')" TargetMode="External"/><Relationship Id="rId127" Type="http://schemas.openxmlformats.org/officeDocument/2006/relationships/hyperlink" Target="javascript:pd('JL243A')" TargetMode="External"/><Relationship Id="rId681" Type="http://schemas.openxmlformats.org/officeDocument/2006/relationships/hyperlink" Target="javascript:pd('Q5U47A')" TargetMode="External"/><Relationship Id="rId779" Type="http://schemas.openxmlformats.org/officeDocument/2006/relationships/hyperlink" Target="javascript:pd('R5C11A')" TargetMode="External"/><Relationship Id="rId902" Type="http://schemas.openxmlformats.org/officeDocument/2006/relationships/hyperlink" Target="javascript:pd('P28787-B21')" TargetMode="External"/><Relationship Id="rId986" Type="http://schemas.openxmlformats.org/officeDocument/2006/relationships/hyperlink" Target="javascript:pd('R6W28A')" TargetMode="External"/><Relationship Id="rId31" Type="http://schemas.openxmlformats.org/officeDocument/2006/relationships/hyperlink" Target="javascript:pd('JD113A')" TargetMode="External"/><Relationship Id="rId334" Type="http://schemas.openxmlformats.org/officeDocument/2006/relationships/hyperlink" Target="javascript:pd('817718-B21')" TargetMode="External"/><Relationship Id="rId541" Type="http://schemas.openxmlformats.org/officeDocument/2006/relationships/hyperlink" Target="javascript:pd('R1N77A')" TargetMode="External"/><Relationship Id="rId639" Type="http://schemas.openxmlformats.org/officeDocument/2006/relationships/hyperlink" Target="javascript:pd('R0X41A')" TargetMode="External"/><Relationship Id="rId1171" Type="http://schemas.openxmlformats.org/officeDocument/2006/relationships/hyperlink" Target="javascript:pd('R9F95A')" TargetMode="External"/><Relationship Id="rId180" Type="http://schemas.openxmlformats.org/officeDocument/2006/relationships/hyperlink" Target="javascript:pd('851279-B21')" TargetMode="External"/><Relationship Id="rId278" Type="http://schemas.openxmlformats.org/officeDocument/2006/relationships/hyperlink" Target="javascript:pd('Q1Q52A')" TargetMode="External"/><Relationship Id="rId401" Type="http://schemas.openxmlformats.org/officeDocument/2006/relationships/hyperlink" Target="javascript:pd('JQ431A')" TargetMode="External"/><Relationship Id="rId846" Type="http://schemas.openxmlformats.org/officeDocument/2006/relationships/hyperlink" Target="javascript:pd('845404R-B21')" TargetMode="External"/><Relationship Id="rId1031" Type="http://schemas.openxmlformats.org/officeDocument/2006/relationships/hyperlink" Target="javascript:pd('P28169-B21')" TargetMode="External"/><Relationship Id="rId1129" Type="http://schemas.openxmlformats.org/officeDocument/2006/relationships/hyperlink" Target="javascript:pd('BL8155-14')" TargetMode="External"/><Relationship Id="rId485" Type="http://schemas.openxmlformats.org/officeDocument/2006/relationships/hyperlink" Target="javascript:pd('R0Y53A')" TargetMode="External"/><Relationship Id="rId692" Type="http://schemas.openxmlformats.org/officeDocument/2006/relationships/hyperlink" Target="javascript:pd('JL747A')" TargetMode="External"/><Relationship Id="rId706" Type="http://schemas.openxmlformats.org/officeDocument/2006/relationships/hyperlink" Target="javascript:pd('R1N30A')" TargetMode="External"/><Relationship Id="rId913" Type="http://schemas.openxmlformats.org/officeDocument/2006/relationships/hyperlink" Target="javascript:pd('P18416-B21')" TargetMode="External"/><Relationship Id="rId42" Type="http://schemas.openxmlformats.org/officeDocument/2006/relationships/hyperlink" Target="javascript:pd('629142-B21')" TargetMode="External"/><Relationship Id="rId138" Type="http://schemas.openxmlformats.org/officeDocument/2006/relationships/hyperlink" Target="javascript:pd('JG380A')" TargetMode="External"/><Relationship Id="rId345" Type="http://schemas.openxmlformats.org/officeDocument/2006/relationships/hyperlink" Target="javascript:pd('867328-B21')" TargetMode="External"/><Relationship Id="rId552" Type="http://schemas.openxmlformats.org/officeDocument/2006/relationships/hyperlink" Target="javascript:pd('R0Z22A')" TargetMode="External"/><Relationship Id="rId997" Type="http://schemas.openxmlformats.org/officeDocument/2006/relationships/hyperlink" Target="javascript:pd('JL848A')" TargetMode="External"/><Relationship Id="rId1182" Type="http://schemas.openxmlformats.org/officeDocument/2006/relationships/hyperlink" Target="javascript:pd('R9F81A')" TargetMode="External"/><Relationship Id="rId191" Type="http://schemas.openxmlformats.org/officeDocument/2006/relationships/hyperlink" Target="javascript:pd('830025-B28')" TargetMode="External"/><Relationship Id="rId205" Type="http://schemas.openxmlformats.org/officeDocument/2006/relationships/hyperlink" Target="javascript:pd('JL317A')" TargetMode="External"/><Relationship Id="rId412" Type="http://schemas.openxmlformats.org/officeDocument/2006/relationships/hyperlink" Target="javascript:pd('P01664-B21')" TargetMode="External"/><Relationship Id="rId857" Type="http://schemas.openxmlformats.org/officeDocument/2006/relationships/hyperlink" Target="javascript:pd('Q9H92A')" TargetMode="External"/><Relationship Id="rId1042" Type="http://schemas.openxmlformats.org/officeDocument/2006/relationships/hyperlink" Target="javascript:pd('P44399-B21')" TargetMode="External"/><Relationship Id="rId289" Type="http://schemas.openxmlformats.org/officeDocument/2006/relationships/hyperlink" Target="javascript:pd('Q3J65A')" TargetMode="External"/><Relationship Id="rId496" Type="http://schemas.openxmlformats.org/officeDocument/2006/relationships/hyperlink" Target="javascript:pd('R1N32A')" TargetMode="External"/><Relationship Id="rId717" Type="http://schemas.openxmlformats.org/officeDocument/2006/relationships/hyperlink" Target="javascript:pd('R3X77A')" TargetMode="External"/><Relationship Id="rId924" Type="http://schemas.openxmlformats.org/officeDocument/2006/relationships/hyperlink" Target="javascript:pd('P31323-H21')" TargetMode="External"/><Relationship Id="rId53" Type="http://schemas.openxmlformats.org/officeDocument/2006/relationships/hyperlink" Target="javascript:pd('717492-B21')" TargetMode="External"/><Relationship Id="rId149" Type="http://schemas.openxmlformats.org/officeDocument/2006/relationships/hyperlink" Target="javascript:pd('834973-B21')" TargetMode="External"/><Relationship Id="rId356" Type="http://schemas.openxmlformats.org/officeDocument/2006/relationships/hyperlink" Target="javascript:pd('881204-B28')" TargetMode="External"/><Relationship Id="rId563" Type="http://schemas.openxmlformats.org/officeDocument/2006/relationships/hyperlink" Target="javascript:pd('P06248-B22')" TargetMode="External"/><Relationship Id="rId770" Type="http://schemas.openxmlformats.org/officeDocument/2006/relationships/hyperlink" Target="javascript:pd('R5C16A')" TargetMode="External"/><Relationship Id="rId1193" Type="http://schemas.openxmlformats.org/officeDocument/2006/relationships/hyperlink" Target="javascript:pd('R9F75A')" TargetMode="External"/><Relationship Id="rId1207" Type="http://schemas.openxmlformats.org/officeDocument/2006/relationships/hyperlink" Target="javascript:pd('R8N56A')" TargetMode="External"/><Relationship Id="rId216" Type="http://schemas.openxmlformats.org/officeDocument/2006/relationships/hyperlink" Target="javascript:pd('JX201A')" TargetMode="External"/><Relationship Id="rId423" Type="http://schemas.openxmlformats.org/officeDocument/2006/relationships/hyperlink" Target="javascript:pd('JQ074A')" TargetMode="External"/><Relationship Id="rId868" Type="http://schemas.openxmlformats.org/officeDocument/2006/relationships/hyperlink" Target="javascript:pd('R4K82A')" TargetMode="External"/><Relationship Id="rId1053" Type="http://schemas.openxmlformats.org/officeDocument/2006/relationships/hyperlink" Target="javascript:pd('R4K84A')" TargetMode="External"/><Relationship Id="rId630" Type="http://schemas.openxmlformats.org/officeDocument/2006/relationships/hyperlink" Target="javascript:pd('P17297-B21')" TargetMode="External"/><Relationship Id="rId728" Type="http://schemas.openxmlformats.org/officeDocument/2006/relationships/hyperlink" Target="javascript:pd('P27161-B21')" TargetMode="External"/><Relationship Id="rId935" Type="http://schemas.openxmlformats.org/officeDocument/2006/relationships/hyperlink" Target="javascript:pd('R6B10A')" TargetMode="External"/><Relationship Id="rId64" Type="http://schemas.openxmlformats.org/officeDocument/2006/relationships/hyperlink" Target="javascript:pd('721067-B21')" TargetMode="External"/><Relationship Id="rId367" Type="http://schemas.openxmlformats.org/officeDocument/2006/relationships/hyperlink" Target="javascript:pd('JL557A')" TargetMode="External"/><Relationship Id="rId574" Type="http://schemas.openxmlformats.org/officeDocument/2006/relationships/hyperlink" Target="javascript:pd('P06153-B21')" TargetMode="External"/><Relationship Id="rId1120" Type="http://schemas.openxmlformats.org/officeDocument/2006/relationships/hyperlink" Target="javascript:pd('R8N85A')" TargetMode="External"/><Relationship Id="rId227" Type="http://schemas.openxmlformats.org/officeDocument/2006/relationships/hyperlink" Target="javascript:pd('845416-B21')" TargetMode="External"/><Relationship Id="rId781" Type="http://schemas.openxmlformats.org/officeDocument/2006/relationships/hyperlink" Target="javascript:pd('R5B90A')" TargetMode="External"/><Relationship Id="rId879" Type="http://schemas.openxmlformats.org/officeDocument/2006/relationships/hyperlink" Target="javascript:pd('R4K57A')" TargetMode="External"/><Relationship Id="rId434" Type="http://schemas.openxmlformats.org/officeDocument/2006/relationships/hyperlink" Target="javascript:pd('Q9S67A')" TargetMode="External"/><Relationship Id="rId641" Type="http://schemas.openxmlformats.org/officeDocument/2006/relationships/hyperlink" Target="javascript:pd('JL668A')" TargetMode="External"/><Relationship Id="rId739" Type="http://schemas.openxmlformats.org/officeDocument/2006/relationships/hyperlink" Target="javascript:pd('R5B89A')" TargetMode="External"/><Relationship Id="rId1064" Type="http://schemas.openxmlformats.org/officeDocument/2006/relationships/hyperlink" Target="javascript:pd('R7M36A')" TargetMode="External"/><Relationship Id="rId280" Type="http://schemas.openxmlformats.org/officeDocument/2006/relationships/hyperlink" Target="javascript:pd('Q4Z75A')" TargetMode="External"/><Relationship Id="rId501" Type="http://schemas.openxmlformats.org/officeDocument/2006/relationships/hyperlink" Target="javascript:pd('R1N36A')" TargetMode="External"/><Relationship Id="rId946" Type="http://schemas.openxmlformats.org/officeDocument/2006/relationships/hyperlink" Target="javascript:pd('Q0U58C')" TargetMode="External"/><Relationship Id="rId1131" Type="http://schemas.openxmlformats.org/officeDocument/2006/relationships/hyperlink" Target="javascript:pd('JL741C')" TargetMode="External"/><Relationship Id="rId75" Type="http://schemas.openxmlformats.org/officeDocument/2006/relationships/hyperlink" Target="javascript:pd('747698-B21')" TargetMode="External"/><Relationship Id="rId140" Type="http://schemas.openxmlformats.org/officeDocument/2006/relationships/hyperlink" Target="javascript:pd('JG384A')" TargetMode="External"/><Relationship Id="rId378" Type="http://schemas.openxmlformats.org/officeDocument/2006/relationships/hyperlink" Target="javascript:pd('J4859D')" TargetMode="External"/><Relationship Id="rId585" Type="http://schemas.openxmlformats.org/officeDocument/2006/relationships/hyperlink" Target="javascript:pd('JH955A')" TargetMode="External"/><Relationship Id="rId792" Type="http://schemas.openxmlformats.org/officeDocument/2006/relationships/hyperlink" Target="javascript:pd('R5C00A')" TargetMode="External"/><Relationship Id="rId806" Type="http://schemas.openxmlformats.org/officeDocument/2006/relationships/hyperlink" Target="javascript:pd('R5K43A')" TargetMode="External"/><Relationship Id="rId6" Type="http://schemas.openxmlformats.org/officeDocument/2006/relationships/hyperlink" Target="javascript:pd('347419-B21')" TargetMode="External"/><Relationship Id="rId238" Type="http://schemas.openxmlformats.org/officeDocument/2006/relationships/hyperlink" Target="javascript:pd('847535-B21')" TargetMode="External"/><Relationship Id="rId445" Type="http://schemas.openxmlformats.org/officeDocument/2006/relationships/hyperlink" Target="javascript:pd('Q0U86B')" TargetMode="External"/><Relationship Id="rId652" Type="http://schemas.openxmlformats.org/officeDocument/2006/relationships/hyperlink" Target="javascript:pd('JL662A')" TargetMode="External"/><Relationship Id="rId1075" Type="http://schemas.openxmlformats.org/officeDocument/2006/relationships/hyperlink" Target="javascript:pd('P44258-B21')" TargetMode="External"/><Relationship Id="rId291" Type="http://schemas.openxmlformats.org/officeDocument/2006/relationships/hyperlink" Target="javascript:pd('Q4Z77A')" TargetMode="External"/><Relationship Id="rId305" Type="http://schemas.openxmlformats.org/officeDocument/2006/relationships/hyperlink" Target="javascript:pd('Q1R61A')" TargetMode="External"/><Relationship Id="rId512" Type="http://schemas.openxmlformats.org/officeDocument/2006/relationships/hyperlink" Target="javascript:pd('R0P79A')" TargetMode="External"/><Relationship Id="rId957" Type="http://schemas.openxmlformats.org/officeDocument/2006/relationships/hyperlink" Target="javascript:pd('R4M01A')" TargetMode="External"/><Relationship Id="rId1142" Type="http://schemas.openxmlformats.org/officeDocument/2006/relationships/hyperlink" Target="javascript:pd('R0X30C')" TargetMode="External"/><Relationship Id="rId86" Type="http://schemas.openxmlformats.org/officeDocument/2006/relationships/hyperlink" Target="javascript:pd('JD496A')" TargetMode="External"/><Relationship Id="rId151" Type="http://schemas.openxmlformats.org/officeDocument/2006/relationships/hyperlink" Target="javascript:pd('834973-B24')" TargetMode="External"/><Relationship Id="rId389" Type="http://schemas.openxmlformats.org/officeDocument/2006/relationships/hyperlink" Target="javascript:pd('P01671-B21')" TargetMode="External"/><Relationship Id="rId596" Type="http://schemas.openxmlformats.org/officeDocument/2006/relationships/hyperlink" Target="javascript:pd('825111-H21')" TargetMode="External"/><Relationship Id="rId817" Type="http://schemas.openxmlformats.org/officeDocument/2006/relationships/hyperlink" Target="javascript:pd('JM052A')" TargetMode="External"/><Relationship Id="rId1002" Type="http://schemas.openxmlformats.org/officeDocument/2006/relationships/hyperlink" Target="javascript:pd('JL828A')" TargetMode="External"/><Relationship Id="rId249" Type="http://schemas.openxmlformats.org/officeDocument/2006/relationships/hyperlink" Target="javascript:pd('AJ929A')" TargetMode="External"/><Relationship Id="rId456" Type="http://schemas.openxmlformats.org/officeDocument/2006/relationships/hyperlink" Target="javascript:pd('Q2U07A')" TargetMode="External"/><Relationship Id="rId663" Type="http://schemas.openxmlformats.org/officeDocument/2006/relationships/hyperlink" Target="javascript:pd('834972R-B24')" TargetMode="External"/><Relationship Id="rId870" Type="http://schemas.openxmlformats.org/officeDocument/2006/relationships/hyperlink" Target="javascript:pd('R4K60A')" TargetMode="External"/><Relationship Id="rId1086" Type="http://schemas.openxmlformats.org/officeDocument/2006/relationships/hyperlink" Target="javascript:pd('R4K96A')" TargetMode="External"/><Relationship Id="rId13" Type="http://schemas.openxmlformats.org/officeDocument/2006/relationships/hyperlink" Target="javascript:pd('347426-B21')" TargetMode="External"/><Relationship Id="rId109" Type="http://schemas.openxmlformats.org/officeDocument/2006/relationships/hyperlink" Target="javascript:pd('JG256B')" TargetMode="External"/><Relationship Id="rId316" Type="http://schemas.openxmlformats.org/officeDocument/2006/relationships/hyperlink" Target="javascript:pd('JH697A')" TargetMode="External"/><Relationship Id="rId523" Type="http://schemas.openxmlformats.org/officeDocument/2006/relationships/hyperlink" Target="javascript:pd('R1N94A')" TargetMode="External"/><Relationship Id="rId968" Type="http://schemas.openxmlformats.org/officeDocument/2006/relationships/hyperlink" Target="javascript:pd('R6F24A')" TargetMode="External"/><Relationship Id="rId1153" Type="http://schemas.openxmlformats.org/officeDocument/2006/relationships/hyperlink" Target="javascript:pd('R8M70A')" TargetMode="External"/><Relationship Id="rId97" Type="http://schemas.openxmlformats.org/officeDocument/2006/relationships/hyperlink" Target="javascript:pd('JL114A')" TargetMode="External"/><Relationship Id="rId730" Type="http://schemas.openxmlformats.org/officeDocument/2006/relationships/hyperlink" Target="javascript:pd('R5A73A')" TargetMode="External"/><Relationship Id="rId828" Type="http://schemas.openxmlformats.org/officeDocument/2006/relationships/hyperlink" Target="javascript:pd('JL741A')" TargetMode="External"/><Relationship Id="rId1013" Type="http://schemas.openxmlformats.org/officeDocument/2006/relationships/hyperlink" Target="javascript:pd('R7M12A')" TargetMode="External"/><Relationship Id="rId162" Type="http://schemas.openxmlformats.org/officeDocument/2006/relationships/hyperlink" Target="javascript:pd('727060-B21')" TargetMode="External"/><Relationship Id="rId467" Type="http://schemas.openxmlformats.org/officeDocument/2006/relationships/hyperlink" Target="javascript:pd('Q2P65A')" TargetMode="External"/><Relationship Id="rId1097" Type="http://schemas.openxmlformats.org/officeDocument/2006/relationships/hyperlink" Target="javascript:pd('R8J42A')" TargetMode="External"/><Relationship Id="rId674" Type="http://schemas.openxmlformats.org/officeDocument/2006/relationships/hyperlink" Target="javascript:pd('R3A95A')" TargetMode="External"/><Relationship Id="rId881" Type="http://schemas.openxmlformats.org/officeDocument/2006/relationships/hyperlink" Target="javascript:pd('R4N85A')" TargetMode="External"/><Relationship Id="rId979" Type="http://schemas.openxmlformats.org/officeDocument/2006/relationships/hyperlink" Target="javascript:pd('JL796A')" TargetMode="External"/><Relationship Id="rId24" Type="http://schemas.openxmlformats.org/officeDocument/2006/relationships/hyperlink" Target="javascript:pd('A7477A')" TargetMode="External"/><Relationship Id="rId327" Type="http://schemas.openxmlformats.org/officeDocument/2006/relationships/hyperlink" Target="javascript:pd('879799-B21')" TargetMode="External"/><Relationship Id="rId534" Type="http://schemas.openxmlformats.org/officeDocument/2006/relationships/hyperlink" Target="javascript:pd('844483-B21')" TargetMode="External"/><Relationship Id="rId741" Type="http://schemas.openxmlformats.org/officeDocument/2006/relationships/hyperlink" Target="javascript:pd('R5K63A')" TargetMode="External"/><Relationship Id="rId839" Type="http://schemas.openxmlformats.org/officeDocument/2006/relationships/hyperlink" Target="javascript:pd('845406R-B21')" TargetMode="External"/><Relationship Id="rId1164" Type="http://schemas.openxmlformats.org/officeDocument/2006/relationships/hyperlink" Target="javascript:pd('R7H99A')" TargetMode="External"/><Relationship Id="rId173" Type="http://schemas.openxmlformats.org/officeDocument/2006/relationships/hyperlink" Target="javascript:pd('JW147A')" TargetMode="External"/><Relationship Id="rId380" Type="http://schemas.openxmlformats.org/officeDocument/2006/relationships/hyperlink" Target="javascript:pd('JY852A')" TargetMode="External"/><Relationship Id="rId601" Type="http://schemas.openxmlformats.org/officeDocument/2006/relationships/hyperlink" Target="javascript:pd('P06251-H21')" TargetMode="External"/><Relationship Id="rId1024" Type="http://schemas.openxmlformats.org/officeDocument/2006/relationships/hyperlink" Target="javascript:pd('P28169-B22')" TargetMode="External"/><Relationship Id="rId240" Type="http://schemas.openxmlformats.org/officeDocument/2006/relationships/hyperlink" Target="javascript:pd('Q0F24A')" TargetMode="External"/><Relationship Id="rId478" Type="http://schemas.openxmlformats.org/officeDocument/2006/relationships/hyperlink" Target="javascript:pd('N9Z42A')" TargetMode="External"/><Relationship Id="rId685" Type="http://schemas.openxmlformats.org/officeDocument/2006/relationships/hyperlink" Target="javascript:pd('R4D92A')" TargetMode="External"/><Relationship Id="rId892" Type="http://schemas.openxmlformats.org/officeDocument/2006/relationships/hyperlink" Target="javascript:pd('R4K66A')" TargetMode="External"/><Relationship Id="rId906" Type="http://schemas.openxmlformats.org/officeDocument/2006/relationships/hyperlink" Target="javascript:pd('P18414-B21')" TargetMode="External"/><Relationship Id="rId35" Type="http://schemas.openxmlformats.org/officeDocument/2006/relationships/hyperlink" Target="javascript:pd('JE825A')" TargetMode="External"/><Relationship Id="rId100" Type="http://schemas.openxmlformats.org/officeDocument/2006/relationships/hyperlink" Target="javascript:pd('JH205A')" TargetMode="External"/><Relationship Id="rId338" Type="http://schemas.openxmlformats.org/officeDocument/2006/relationships/hyperlink" Target="javascript:pd('JL366A')" TargetMode="External"/><Relationship Id="rId545" Type="http://schemas.openxmlformats.org/officeDocument/2006/relationships/hyperlink" Target="javascript:pd('879482-B21')" TargetMode="External"/><Relationship Id="rId752" Type="http://schemas.openxmlformats.org/officeDocument/2006/relationships/hyperlink" Target="javascript:pd('R5K46A')" TargetMode="External"/><Relationship Id="rId1175" Type="http://schemas.openxmlformats.org/officeDocument/2006/relationships/hyperlink" Target="javascript:pd('R9F90A')" TargetMode="External"/><Relationship Id="rId184" Type="http://schemas.openxmlformats.org/officeDocument/2006/relationships/hyperlink" Target="javascript:pd('830024-B23')" TargetMode="External"/><Relationship Id="rId391" Type="http://schemas.openxmlformats.org/officeDocument/2006/relationships/hyperlink" Target="javascript:pd('Q2S21A')" TargetMode="External"/><Relationship Id="rId405" Type="http://schemas.openxmlformats.org/officeDocument/2006/relationships/hyperlink" Target="javascript:pd('JH419A')" TargetMode="External"/><Relationship Id="rId612" Type="http://schemas.openxmlformats.org/officeDocument/2006/relationships/hyperlink" Target="javascript:pd('P16852-B21')" TargetMode="External"/><Relationship Id="rId1035" Type="http://schemas.openxmlformats.org/officeDocument/2006/relationships/hyperlink" Target="javascript:pd('R8M61A')" TargetMode="External"/><Relationship Id="rId251" Type="http://schemas.openxmlformats.org/officeDocument/2006/relationships/hyperlink" Target="javascript:pd('847536-B21')" TargetMode="External"/><Relationship Id="rId489" Type="http://schemas.openxmlformats.org/officeDocument/2006/relationships/hyperlink" Target="javascript:pd('R1N40A')" TargetMode="External"/><Relationship Id="rId696" Type="http://schemas.openxmlformats.org/officeDocument/2006/relationships/hyperlink" Target="javascript:pd('R3X80A')" TargetMode="External"/><Relationship Id="rId917" Type="http://schemas.openxmlformats.org/officeDocument/2006/relationships/hyperlink" Target="javascript:pd('P18455-B21')" TargetMode="External"/><Relationship Id="rId1102" Type="http://schemas.openxmlformats.org/officeDocument/2006/relationships/hyperlink" Target="javascript:pd('JL807A')" TargetMode="External"/><Relationship Id="rId46" Type="http://schemas.openxmlformats.org/officeDocument/2006/relationships/hyperlink" Target="javascript:pd('647581-B21')" TargetMode="External"/><Relationship Id="rId349" Type="http://schemas.openxmlformats.org/officeDocument/2006/relationships/hyperlink" Target="javascript:pd('879808-B21')" TargetMode="External"/><Relationship Id="rId556" Type="http://schemas.openxmlformats.org/officeDocument/2006/relationships/hyperlink" Target="javascript:pd('R0Z26A')" TargetMode="External"/><Relationship Id="rId763" Type="http://schemas.openxmlformats.org/officeDocument/2006/relationships/hyperlink" Target="javascript:pd('R5K64A')" TargetMode="External"/><Relationship Id="rId1186" Type="http://schemas.openxmlformats.org/officeDocument/2006/relationships/hyperlink" Target="javascript:pd('R9F77A')" TargetMode="External"/><Relationship Id="rId111" Type="http://schemas.openxmlformats.org/officeDocument/2006/relationships/hyperlink" Target="javascript:pd('JG791A')" TargetMode="External"/><Relationship Id="rId195" Type="http://schemas.openxmlformats.org/officeDocument/2006/relationships/hyperlink" Target="javascript:pd('838327-B21')" TargetMode="External"/><Relationship Id="rId209" Type="http://schemas.openxmlformats.org/officeDocument/2006/relationships/hyperlink" Target="javascript:pd('829915-B21')" TargetMode="External"/><Relationship Id="rId416" Type="http://schemas.openxmlformats.org/officeDocument/2006/relationships/hyperlink" Target="javascript:pd('Q9D36A')" TargetMode="External"/><Relationship Id="rId970" Type="http://schemas.openxmlformats.org/officeDocument/2006/relationships/hyperlink" Target="javascript:pd('R6F25A')" TargetMode="External"/><Relationship Id="rId1046" Type="http://schemas.openxmlformats.org/officeDocument/2006/relationships/hyperlink" Target="javascript:pd('R8P28A')" TargetMode="External"/><Relationship Id="rId623" Type="http://schemas.openxmlformats.org/officeDocument/2006/relationships/hyperlink" Target="javascript:pd('P10094-B21')" TargetMode="External"/><Relationship Id="rId830" Type="http://schemas.openxmlformats.org/officeDocument/2006/relationships/hyperlink" Target="javascript:pd('R4G18A')" TargetMode="External"/><Relationship Id="rId928" Type="http://schemas.openxmlformats.org/officeDocument/2006/relationships/hyperlink" Target="javascript:pd('JL687A')" TargetMode="External"/><Relationship Id="rId57" Type="http://schemas.openxmlformats.org/officeDocument/2006/relationships/hyperlink" Target="javascript:pd('704652-B21')" TargetMode="External"/><Relationship Id="rId262" Type="http://schemas.openxmlformats.org/officeDocument/2006/relationships/hyperlink" Target="javascript:pd('Q5Y67A')" TargetMode="External"/><Relationship Id="rId567" Type="http://schemas.openxmlformats.org/officeDocument/2006/relationships/hyperlink" Target="javascript:pd('R1Q61A')" TargetMode="External"/><Relationship Id="rId1113" Type="http://schemas.openxmlformats.org/officeDocument/2006/relationships/hyperlink" Target="javascript:pd('R8R43A')" TargetMode="External"/><Relationship Id="rId1197" Type="http://schemas.openxmlformats.org/officeDocument/2006/relationships/hyperlink" Target="javascript:pd('R9F82A')" TargetMode="External"/><Relationship Id="rId122" Type="http://schemas.openxmlformats.org/officeDocument/2006/relationships/hyperlink" Target="javascript:pd('805755-B21')" TargetMode="External"/><Relationship Id="rId774" Type="http://schemas.openxmlformats.org/officeDocument/2006/relationships/hyperlink" Target="javascript:pd('R5L92A')" TargetMode="External"/><Relationship Id="rId981" Type="http://schemas.openxmlformats.org/officeDocument/2006/relationships/hyperlink" Target="javascript:pd('R6W24A')" TargetMode="External"/><Relationship Id="rId1057" Type="http://schemas.openxmlformats.org/officeDocument/2006/relationships/hyperlink" Target="javascript:pd('R4K70A')" TargetMode="External"/><Relationship Id="rId427" Type="http://schemas.openxmlformats.org/officeDocument/2006/relationships/hyperlink" Target="javascript:pd('JL587A')" TargetMode="External"/><Relationship Id="rId634" Type="http://schemas.openxmlformats.org/officeDocument/2006/relationships/hyperlink" Target="javascript:pd('P11341-B21')" TargetMode="External"/><Relationship Id="rId841" Type="http://schemas.openxmlformats.org/officeDocument/2006/relationships/hyperlink" Target="javascript:pd('825111R-B21')" TargetMode="External"/><Relationship Id="rId273" Type="http://schemas.openxmlformats.org/officeDocument/2006/relationships/hyperlink" Target="javascript:pd('JH684A')" TargetMode="External"/><Relationship Id="rId480" Type="http://schemas.openxmlformats.org/officeDocument/2006/relationships/hyperlink" Target="javascript:pd('R0Y56A')" TargetMode="External"/><Relationship Id="rId701" Type="http://schemas.openxmlformats.org/officeDocument/2006/relationships/hyperlink" Target="javascript:pd('R3B07A')" TargetMode="External"/><Relationship Id="rId939" Type="http://schemas.openxmlformats.org/officeDocument/2006/relationships/hyperlink" Target="javascript:pd('R6B15A')" TargetMode="External"/><Relationship Id="rId1124" Type="http://schemas.openxmlformats.org/officeDocument/2006/relationships/hyperlink" Target="javascript:pd('R8N89A')" TargetMode="External"/><Relationship Id="rId68" Type="http://schemas.openxmlformats.org/officeDocument/2006/relationships/hyperlink" Target="javascript:pd('720190-B21')" TargetMode="External"/><Relationship Id="rId133" Type="http://schemas.openxmlformats.org/officeDocument/2006/relationships/hyperlink" Target="javascript:pd('JL223A')" TargetMode="External"/><Relationship Id="rId340" Type="http://schemas.openxmlformats.org/officeDocument/2006/relationships/hyperlink" Target="javascript:pd('JL363A')" TargetMode="External"/><Relationship Id="rId578" Type="http://schemas.openxmlformats.org/officeDocument/2006/relationships/hyperlink" Target="javascript:pd('P11335-B21')" TargetMode="External"/><Relationship Id="rId785" Type="http://schemas.openxmlformats.org/officeDocument/2006/relationships/hyperlink" Target="javascript:pd('R5K62A')" TargetMode="External"/><Relationship Id="rId992" Type="http://schemas.openxmlformats.org/officeDocument/2006/relationships/hyperlink" Target="javascript:pd('P10106-B21')" TargetMode="External"/><Relationship Id="rId200" Type="http://schemas.openxmlformats.org/officeDocument/2006/relationships/hyperlink" Target="javascript:pd('860006-B21')" TargetMode="External"/><Relationship Id="rId438" Type="http://schemas.openxmlformats.org/officeDocument/2006/relationships/hyperlink" Target="javascript:pd('Q2S19B')" TargetMode="External"/><Relationship Id="rId645" Type="http://schemas.openxmlformats.org/officeDocument/2006/relationships/hyperlink" Target="javascript:pd('R0X43A')" TargetMode="External"/><Relationship Id="rId852" Type="http://schemas.openxmlformats.org/officeDocument/2006/relationships/hyperlink" Target="javascript:pd('844480R-B21')" TargetMode="External"/><Relationship Id="rId1068" Type="http://schemas.openxmlformats.org/officeDocument/2006/relationships/hyperlink" Target="javascript:pd('R7N26A')" TargetMode="External"/><Relationship Id="rId284" Type="http://schemas.openxmlformats.org/officeDocument/2006/relationships/hyperlink" Target="javascript:pd('Q4Z74A')" TargetMode="External"/><Relationship Id="rId491" Type="http://schemas.openxmlformats.org/officeDocument/2006/relationships/hyperlink" Target="javascript:pd('R1N50A')" TargetMode="External"/><Relationship Id="rId505" Type="http://schemas.openxmlformats.org/officeDocument/2006/relationships/hyperlink" Target="javascript:pd('R0P73A')" TargetMode="External"/><Relationship Id="rId712" Type="http://schemas.openxmlformats.org/officeDocument/2006/relationships/hyperlink" Target="javascript:pd('R3B08A')" TargetMode="External"/><Relationship Id="rId1135" Type="http://schemas.openxmlformats.org/officeDocument/2006/relationships/hyperlink" Target="javascript:pd('R0X42C')" TargetMode="External"/><Relationship Id="rId79" Type="http://schemas.openxmlformats.org/officeDocument/2006/relationships/hyperlink" Target="javascript:pd('783263-B21')" TargetMode="External"/><Relationship Id="rId144" Type="http://schemas.openxmlformats.org/officeDocument/2006/relationships/hyperlink" Target="javascript:pd('JG389A')" TargetMode="External"/><Relationship Id="rId589" Type="http://schemas.openxmlformats.org/officeDocument/2006/relationships/hyperlink" Target="javascript:pd('721070-B21')" TargetMode="External"/><Relationship Id="rId796" Type="http://schemas.openxmlformats.org/officeDocument/2006/relationships/hyperlink" Target="javascript:pd('R5C19A')" TargetMode="External"/><Relationship Id="rId1202" Type="http://schemas.openxmlformats.org/officeDocument/2006/relationships/hyperlink" Target="javascript:pd('R8N57A')" TargetMode="External"/><Relationship Id="rId351" Type="http://schemas.openxmlformats.org/officeDocument/2006/relationships/hyperlink" Target="javascript:pd('881204-B27')" TargetMode="External"/><Relationship Id="rId449" Type="http://schemas.openxmlformats.org/officeDocument/2006/relationships/hyperlink" Target="javascript:pd('P08421-B21')" TargetMode="External"/><Relationship Id="rId656" Type="http://schemas.openxmlformats.org/officeDocument/2006/relationships/hyperlink" Target="javascript:pd('JL738A')" TargetMode="External"/><Relationship Id="rId863" Type="http://schemas.openxmlformats.org/officeDocument/2006/relationships/hyperlink" Target="javascript:pd('P10115-B21')" TargetMode="External"/><Relationship Id="rId1079" Type="http://schemas.openxmlformats.org/officeDocument/2006/relationships/hyperlink" Target="javascript:pd('R4K85A')" TargetMode="External"/><Relationship Id="rId211" Type="http://schemas.openxmlformats.org/officeDocument/2006/relationships/hyperlink" Target="javascript:pd('829913-B21')" TargetMode="External"/><Relationship Id="rId295" Type="http://schemas.openxmlformats.org/officeDocument/2006/relationships/hyperlink" Target="javascript:pd('Q3J15A')" TargetMode="External"/><Relationship Id="rId309" Type="http://schemas.openxmlformats.org/officeDocument/2006/relationships/hyperlink" Target="javascript:pd('Q1R32A')" TargetMode="External"/><Relationship Id="rId516" Type="http://schemas.openxmlformats.org/officeDocument/2006/relationships/hyperlink" Target="javascript:pd('R1N69A')" TargetMode="External"/><Relationship Id="rId1146" Type="http://schemas.openxmlformats.org/officeDocument/2006/relationships/hyperlink" Target="javascript:pd('R8M72A')" TargetMode="External"/><Relationship Id="rId723" Type="http://schemas.openxmlformats.org/officeDocument/2006/relationships/hyperlink" Target="javascript:pd('R3B00A')" TargetMode="External"/><Relationship Id="rId930" Type="http://schemas.openxmlformats.org/officeDocument/2006/relationships/hyperlink" Target="javascript:pd('R4Y26A')" TargetMode="External"/><Relationship Id="rId1006" Type="http://schemas.openxmlformats.org/officeDocument/2006/relationships/hyperlink" Target="javascript:pd('JL829A')" TargetMode="External"/><Relationship Id="rId155" Type="http://schemas.openxmlformats.org/officeDocument/2006/relationships/hyperlink" Target="javascript:pd('JG393A')" TargetMode="External"/><Relationship Id="rId362" Type="http://schemas.openxmlformats.org/officeDocument/2006/relationships/hyperlink" Target="javascript:pd('J4860D')" TargetMode="External"/><Relationship Id="rId1213" Type="http://schemas.openxmlformats.org/officeDocument/2006/relationships/hyperlink" Target="javascript:pd('R4N38A')" TargetMode="External"/><Relationship Id="rId222" Type="http://schemas.openxmlformats.org/officeDocument/2006/relationships/hyperlink" Target="javascript:pd('JL306A')" TargetMode="External"/><Relationship Id="rId667" Type="http://schemas.openxmlformats.org/officeDocument/2006/relationships/hyperlink" Target="javascript:pd('R3B15A')" TargetMode="External"/><Relationship Id="rId874" Type="http://schemas.openxmlformats.org/officeDocument/2006/relationships/hyperlink" Target="javascript:pd('R4K79A')" TargetMode="External"/><Relationship Id="rId17" Type="http://schemas.openxmlformats.org/officeDocument/2006/relationships/hyperlink" Target="javascript:pd('A7476A')" TargetMode="External"/><Relationship Id="rId527" Type="http://schemas.openxmlformats.org/officeDocument/2006/relationships/hyperlink" Target="javascript:pd('JL484A')" TargetMode="External"/><Relationship Id="rId734" Type="http://schemas.openxmlformats.org/officeDocument/2006/relationships/hyperlink" Target="javascript:pd('R5K60A')" TargetMode="External"/><Relationship Id="rId941" Type="http://schemas.openxmlformats.org/officeDocument/2006/relationships/hyperlink" Target="javascript:pd('R6B11A')" TargetMode="External"/><Relationship Id="rId1157" Type="http://schemas.openxmlformats.org/officeDocument/2006/relationships/hyperlink" Target="javascript:pd('JL813A')" TargetMode="External"/><Relationship Id="rId70" Type="http://schemas.openxmlformats.org/officeDocument/2006/relationships/hyperlink" Target="javascript:pd('720199-B21')" TargetMode="External"/><Relationship Id="rId166" Type="http://schemas.openxmlformats.org/officeDocument/2006/relationships/hyperlink" Target="javascript:pd('JW095A')" TargetMode="External"/><Relationship Id="rId373" Type="http://schemas.openxmlformats.org/officeDocument/2006/relationships/hyperlink" Target="javascript:pd('J9151D')" TargetMode="External"/><Relationship Id="rId580" Type="http://schemas.openxmlformats.org/officeDocument/2006/relationships/hyperlink" Target="javascript:pd('JQ344A')" TargetMode="External"/><Relationship Id="rId801" Type="http://schemas.openxmlformats.org/officeDocument/2006/relationships/hyperlink" Target="javascript:pd('R5C22A')" TargetMode="External"/><Relationship Id="rId1017" Type="http://schemas.openxmlformats.org/officeDocument/2006/relationships/hyperlink" Target="javascript:pd('R6B17A')" TargetMode="External"/><Relationship Id="rId1" Type="http://schemas.openxmlformats.org/officeDocument/2006/relationships/hyperlink" Target="javascript:pd('J4860A')" TargetMode="External"/><Relationship Id="rId233" Type="http://schemas.openxmlformats.org/officeDocument/2006/relationships/hyperlink" Target="javascript:pd('844480-B21')" TargetMode="External"/><Relationship Id="rId440" Type="http://schemas.openxmlformats.org/officeDocument/2006/relationships/hyperlink" Target="javascript:pd('Q0U60B')" TargetMode="External"/><Relationship Id="rId678" Type="http://schemas.openxmlformats.org/officeDocument/2006/relationships/hyperlink" Target="javascript:pd('Q2E57A')" TargetMode="External"/><Relationship Id="rId885" Type="http://schemas.openxmlformats.org/officeDocument/2006/relationships/hyperlink" Target="javascript:pd('P37219-B21')" TargetMode="External"/><Relationship Id="rId1070" Type="http://schemas.openxmlformats.org/officeDocument/2006/relationships/hyperlink" Target="javascript:pd('R7T63A')" TargetMode="External"/><Relationship Id="rId28" Type="http://schemas.openxmlformats.org/officeDocument/2006/relationships/hyperlink" Target="javascript:pd('JF437A')" TargetMode="External"/><Relationship Id="rId300" Type="http://schemas.openxmlformats.org/officeDocument/2006/relationships/hyperlink" Target="javascript:pd('JL479A')" TargetMode="External"/><Relationship Id="rId538" Type="http://schemas.openxmlformats.org/officeDocument/2006/relationships/hyperlink" Target="javascript:pd('R1N79A')" TargetMode="External"/><Relationship Id="rId745" Type="http://schemas.openxmlformats.org/officeDocument/2006/relationships/hyperlink" Target="javascript:pd('R5X97A')" TargetMode="External"/><Relationship Id="rId952" Type="http://schemas.openxmlformats.org/officeDocument/2006/relationships/hyperlink" Target="javascript:pd('P28169-B24')" TargetMode="External"/><Relationship Id="rId1168" Type="http://schemas.openxmlformats.org/officeDocument/2006/relationships/hyperlink" Target="javascript:pd('R7J05A')" TargetMode="External"/><Relationship Id="rId81" Type="http://schemas.openxmlformats.org/officeDocument/2006/relationships/hyperlink" Target="javascript:pd('JG975A')" TargetMode="External"/><Relationship Id="rId177" Type="http://schemas.openxmlformats.org/officeDocument/2006/relationships/hyperlink" Target="javascript:pd('789006-B21')" TargetMode="External"/><Relationship Id="rId384" Type="http://schemas.openxmlformats.org/officeDocument/2006/relationships/hyperlink" Target="javascript:pd('JY853A')" TargetMode="External"/><Relationship Id="rId591" Type="http://schemas.openxmlformats.org/officeDocument/2006/relationships/hyperlink" Target="javascript:pd('JL692A')" TargetMode="External"/><Relationship Id="rId605" Type="http://schemas.openxmlformats.org/officeDocument/2006/relationships/hyperlink" Target="javascript:pd('JL693A')" TargetMode="External"/><Relationship Id="rId812" Type="http://schemas.openxmlformats.org/officeDocument/2006/relationships/hyperlink" Target="javascript:pd('JL680A')" TargetMode="External"/><Relationship Id="rId1028" Type="http://schemas.openxmlformats.org/officeDocument/2006/relationships/hyperlink" Target="javascript:pd('P28169-B25')" TargetMode="External"/><Relationship Id="rId244" Type="http://schemas.openxmlformats.org/officeDocument/2006/relationships/hyperlink" Target="javascript:pd('JH432A')" TargetMode="External"/><Relationship Id="rId689" Type="http://schemas.openxmlformats.org/officeDocument/2006/relationships/hyperlink" Target="javascript:pd('JL743A')" TargetMode="External"/><Relationship Id="rId896" Type="http://schemas.openxmlformats.org/officeDocument/2006/relationships/hyperlink" Target="javascript:pd('R4K67A')" TargetMode="External"/><Relationship Id="rId1081" Type="http://schemas.openxmlformats.org/officeDocument/2006/relationships/hyperlink" Target="javascript:pd('R4K69A')" TargetMode="External"/><Relationship Id="rId39" Type="http://schemas.openxmlformats.org/officeDocument/2006/relationships/hyperlink" Target="javascript:pd('AT095A')" TargetMode="External"/><Relationship Id="rId451" Type="http://schemas.openxmlformats.org/officeDocument/2006/relationships/hyperlink" Target="javascript:pd('P05891-B21')" TargetMode="External"/><Relationship Id="rId549" Type="http://schemas.openxmlformats.org/officeDocument/2006/relationships/hyperlink" Target="javascript:pd('R0M44A')" TargetMode="External"/><Relationship Id="rId756" Type="http://schemas.openxmlformats.org/officeDocument/2006/relationships/hyperlink" Target="javascript:pd('R5K52A')" TargetMode="External"/><Relationship Id="rId1179" Type="http://schemas.openxmlformats.org/officeDocument/2006/relationships/hyperlink" Target="javascript:pd('R9F94A')" TargetMode="External"/><Relationship Id="rId104" Type="http://schemas.openxmlformats.org/officeDocument/2006/relationships/hyperlink" Target="javascript:pd('JL167A')" TargetMode="External"/><Relationship Id="rId188" Type="http://schemas.openxmlformats.org/officeDocument/2006/relationships/hyperlink" Target="javascript:pd('830025-B26')" TargetMode="External"/><Relationship Id="rId311" Type="http://schemas.openxmlformats.org/officeDocument/2006/relationships/hyperlink" Target="javascript:pd('Q1R22A')" TargetMode="External"/><Relationship Id="rId395" Type="http://schemas.openxmlformats.org/officeDocument/2006/relationships/hyperlink" Target="javascript:pd('Q2P92A')" TargetMode="External"/><Relationship Id="rId409" Type="http://schemas.openxmlformats.org/officeDocument/2006/relationships/hyperlink" Target="javascript:pd('874253-B21')" TargetMode="External"/><Relationship Id="rId963" Type="http://schemas.openxmlformats.org/officeDocument/2006/relationships/hyperlink" Target="javascript:pd('R5Z80A')" TargetMode="External"/><Relationship Id="rId1039" Type="http://schemas.openxmlformats.org/officeDocument/2006/relationships/hyperlink" Target="javascript:pd('R3B59A')" TargetMode="External"/><Relationship Id="rId92" Type="http://schemas.openxmlformats.org/officeDocument/2006/relationships/hyperlink" Target="javascript:pd('779800-B21')" TargetMode="External"/><Relationship Id="rId616" Type="http://schemas.openxmlformats.org/officeDocument/2006/relationships/hyperlink" Target="javascript:pd('P05954-B21')" TargetMode="External"/><Relationship Id="rId823" Type="http://schemas.openxmlformats.org/officeDocument/2006/relationships/hyperlink" Target="javascript:pd('JM047A')" TargetMode="External"/><Relationship Id="rId255" Type="http://schemas.openxmlformats.org/officeDocument/2006/relationships/hyperlink" Target="javascript:pd('876788-B21')" TargetMode="External"/><Relationship Id="rId462" Type="http://schemas.openxmlformats.org/officeDocument/2006/relationships/hyperlink" Target="javascript:pd('JL624A')" TargetMode="External"/><Relationship Id="rId1092" Type="http://schemas.openxmlformats.org/officeDocument/2006/relationships/hyperlink" Target="javascript:pd('JL781A')" TargetMode="External"/><Relationship Id="rId1106" Type="http://schemas.openxmlformats.org/officeDocument/2006/relationships/hyperlink" Target="javascript:pd('JL805A')" TargetMode="External"/><Relationship Id="rId115" Type="http://schemas.openxmlformats.org/officeDocument/2006/relationships/hyperlink" Target="javascript:pd('825111-B21')" TargetMode="External"/><Relationship Id="rId322" Type="http://schemas.openxmlformats.org/officeDocument/2006/relationships/hyperlink" Target="javascript:pd('JH683A')" TargetMode="External"/><Relationship Id="rId767" Type="http://schemas.openxmlformats.org/officeDocument/2006/relationships/hyperlink" Target="javascript:pd('R5B92A')" TargetMode="External"/><Relationship Id="rId974" Type="http://schemas.openxmlformats.org/officeDocument/2006/relationships/hyperlink" Target="javascript:pd('R7R97A')" TargetMode="External"/><Relationship Id="rId199" Type="http://schemas.openxmlformats.org/officeDocument/2006/relationships/hyperlink" Target="javascript:pd('860257-B21')" TargetMode="External"/><Relationship Id="rId627" Type="http://schemas.openxmlformats.org/officeDocument/2006/relationships/hyperlink" Target="javascript:pd('P21109-B21')" TargetMode="External"/><Relationship Id="rId834" Type="http://schemas.openxmlformats.org/officeDocument/2006/relationships/hyperlink" Target="javascript:pd('845402R-B21')" TargetMode="External"/><Relationship Id="rId266" Type="http://schemas.openxmlformats.org/officeDocument/2006/relationships/hyperlink" Target="javascript:pd('JH379A')" TargetMode="External"/><Relationship Id="rId473" Type="http://schemas.openxmlformats.org/officeDocument/2006/relationships/hyperlink" Target="javascript:pd('R0Y58A')" TargetMode="External"/><Relationship Id="rId680" Type="http://schemas.openxmlformats.org/officeDocument/2006/relationships/hyperlink" Target="javascript:pd('R0R41A')" TargetMode="External"/><Relationship Id="rId901" Type="http://schemas.openxmlformats.org/officeDocument/2006/relationships/hyperlink" Target="javascript:pd('JL677A')" TargetMode="External"/><Relationship Id="rId1117" Type="http://schemas.openxmlformats.org/officeDocument/2006/relationships/hyperlink" Target="javascript:pd('R7M40A')" TargetMode="External"/><Relationship Id="rId30" Type="http://schemas.openxmlformats.org/officeDocument/2006/relationships/hyperlink" Target="javascript:pd('JF810A')" TargetMode="External"/><Relationship Id="rId126" Type="http://schemas.openxmlformats.org/officeDocument/2006/relationships/hyperlink" Target="javascript:pd('JL244A')" TargetMode="External"/><Relationship Id="rId333" Type="http://schemas.openxmlformats.org/officeDocument/2006/relationships/hyperlink" Target="javascript:pd('817709-B21')" TargetMode="External"/><Relationship Id="rId540" Type="http://schemas.openxmlformats.org/officeDocument/2006/relationships/hyperlink" Target="javascript:pd('R1N75A')" TargetMode="External"/><Relationship Id="rId778" Type="http://schemas.openxmlformats.org/officeDocument/2006/relationships/hyperlink" Target="javascript:pd('R5L97A')" TargetMode="External"/><Relationship Id="rId985" Type="http://schemas.openxmlformats.org/officeDocument/2006/relationships/hyperlink" Target="javascript:pd('R7M09A')" TargetMode="External"/><Relationship Id="rId1170" Type="http://schemas.openxmlformats.org/officeDocument/2006/relationships/hyperlink" Target="javascript:pd('R7J04A')" TargetMode="External"/><Relationship Id="rId638" Type="http://schemas.openxmlformats.org/officeDocument/2006/relationships/hyperlink" Target="javascript:pd('P13188-B21')" TargetMode="External"/><Relationship Id="rId845" Type="http://schemas.openxmlformats.org/officeDocument/2006/relationships/hyperlink" Target="javascript:pd('789006R-B21')" TargetMode="External"/><Relationship Id="rId1030" Type="http://schemas.openxmlformats.org/officeDocument/2006/relationships/hyperlink" Target="javascript:pd('P26659-B26')" TargetMode="External"/><Relationship Id="rId277" Type="http://schemas.openxmlformats.org/officeDocument/2006/relationships/hyperlink" Target="javascript:pd('Q6P59A')" TargetMode="External"/><Relationship Id="rId400" Type="http://schemas.openxmlformats.org/officeDocument/2006/relationships/hyperlink" Target="javascript:pd('JY551A')" TargetMode="External"/><Relationship Id="rId484" Type="http://schemas.openxmlformats.org/officeDocument/2006/relationships/hyperlink" Target="javascript:pd('R1N35A')" TargetMode="External"/><Relationship Id="rId705" Type="http://schemas.openxmlformats.org/officeDocument/2006/relationships/hyperlink" Target="javascript:pd('R3X84A')" TargetMode="External"/><Relationship Id="rId1128" Type="http://schemas.openxmlformats.org/officeDocument/2006/relationships/hyperlink" Target="javascript:pd('BL8155-12')" TargetMode="External"/><Relationship Id="rId137" Type="http://schemas.openxmlformats.org/officeDocument/2006/relationships/hyperlink" Target="javascript:pd('834972-B27')" TargetMode="External"/><Relationship Id="rId344" Type="http://schemas.openxmlformats.org/officeDocument/2006/relationships/hyperlink" Target="javascript:pd('845414-B21')" TargetMode="External"/><Relationship Id="rId691" Type="http://schemas.openxmlformats.org/officeDocument/2006/relationships/hyperlink" Target="javascript:pd('JL728A')" TargetMode="External"/><Relationship Id="rId789" Type="http://schemas.openxmlformats.org/officeDocument/2006/relationships/hyperlink" Target="javascript:pd('R5L87A')" TargetMode="External"/><Relationship Id="rId912" Type="http://schemas.openxmlformats.org/officeDocument/2006/relationships/hyperlink" Target="javascript:pd('P18415-B21')" TargetMode="External"/><Relationship Id="rId996" Type="http://schemas.openxmlformats.org/officeDocument/2006/relationships/hyperlink" Target="javascript:pd('P28169-B28')" TargetMode="External"/><Relationship Id="rId41" Type="http://schemas.openxmlformats.org/officeDocument/2006/relationships/hyperlink" Target="javascript:pd('649283-B21')" TargetMode="External"/><Relationship Id="rId551" Type="http://schemas.openxmlformats.org/officeDocument/2006/relationships/hyperlink" Target="javascript:pd('R0Z30A')" TargetMode="External"/><Relationship Id="rId649" Type="http://schemas.openxmlformats.org/officeDocument/2006/relationships/hyperlink" Target="javascript:pd('P21927-B21')" TargetMode="External"/><Relationship Id="rId856" Type="http://schemas.openxmlformats.org/officeDocument/2006/relationships/hyperlink" Target="javascript:pd('P31246-B21')" TargetMode="External"/><Relationship Id="rId1181" Type="http://schemas.openxmlformats.org/officeDocument/2006/relationships/hyperlink" Target="javascript:pd('R9F80A')" TargetMode="External"/><Relationship Id="rId190" Type="http://schemas.openxmlformats.org/officeDocument/2006/relationships/hyperlink" Target="javascript:pd('830025-B23')" TargetMode="External"/><Relationship Id="rId204" Type="http://schemas.openxmlformats.org/officeDocument/2006/relationships/hyperlink" Target="javascript:pd('JL314A')" TargetMode="External"/><Relationship Id="rId288" Type="http://schemas.openxmlformats.org/officeDocument/2006/relationships/hyperlink" Target="javascript:pd('Q3P00A')" TargetMode="External"/><Relationship Id="rId411" Type="http://schemas.openxmlformats.org/officeDocument/2006/relationships/hyperlink" Target="javascript:pd('P01668-B21')" TargetMode="External"/><Relationship Id="rId509" Type="http://schemas.openxmlformats.org/officeDocument/2006/relationships/hyperlink" Target="javascript:pd('R0P77A')" TargetMode="External"/><Relationship Id="rId1041" Type="http://schemas.openxmlformats.org/officeDocument/2006/relationships/hyperlink" Target="javascript:pd('R3B60A')" TargetMode="External"/><Relationship Id="rId1139" Type="http://schemas.openxmlformats.org/officeDocument/2006/relationships/hyperlink" Target="javascript:pd('R0X39C')" TargetMode="External"/><Relationship Id="rId495" Type="http://schemas.openxmlformats.org/officeDocument/2006/relationships/hyperlink" Target="javascript:pd('R1N33A')" TargetMode="External"/><Relationship Id="rId716" Type="http://schemas.openxmlformats.org/officeDocument/2006/relationships/hyperlink" Target="javascript:pd('R3X81A')" TargetMode="External"/><Relationship Id="rId923" Type="http://schemas.openxmlformats.org/officeDocument/2006/relationships/hyperlink" Target="javascript:pd('P31348-H21')" TargetMode="External"/><Relationship Id="rId52" Type="http://schemas.openxmlformats.org/officeDocument/2006/relationships/hyperlink" Target="javascript:pd('JG347A')" TargetMode="External"/><Relationship Id="rId148" Type="http://schemas.openxmlformats.org/officeDocument/2006/relationships/hyperlink" Target="javascript:pd('834973-B26')" TargetMode="External"/><Relationship Id="rId355" Type="http://schemas.openxmlformats.org/officeDocument/2006/relationships/hyperlink" Target="javascript:pd('JL559A')" TargetMode="External"/><Relationship Id="rId562" Type="http://schemas.openxmlformats.org/officeDocument/2006/relationships/hyperlink" Target="javascript:pd('P06149-B22')" TargetMode="External"/><Relationship Id="rId1192" Type="http://schemas.openxmlformats.org/officeDocument/2006/relationships/hyperlink" Target="javascript:pd('R9F98A')" TargetMode="External"/><Relationship Id="rId1206" Type="http://schemas.openxmlformats.org/officeDocument/2006/relationships/hyperlink" Target="javascript:pd('R9F93A')" TargetMode="External"/><Relationship Id="rId215" Type="http://schemas.openxmlformats.org/officeDocument/2006/relationships/hyperlink" Target="javascript:pd('JX203A')" TargetMode="External"/><Relationship Id="rId422" Type="http://schemas.openxmlformats.org/officeDocument/2006/relationships/hyperlink" Target="javascript:pd('JL582A')" TargetMode="External"/><Relationship Id="rId867" Type="http://schemas.openxmlformats.org/officeDocument/2006/relationships/hyperlink" Target="javascript:pd('R4K89A')" TargetMode="External"/><Relationship Id="rId1052" Type="http://schemas.openxmlformats.org/officeDocument/2006/relationships/hyperlink" Target="javascript:pd('R8G03A')" TargetMode="External"/><Relationship Id="rId299" Type="http://schemas.openxmlformats.org/officeDocument/2006/relationships/hyperlink" Target="javascript:pd('Q3J16A')" TargetMode="External"/><Relationship Id="rId727" Type="http://schemas.openxmlformats.org/officeDocument/2006/relationships/hyperlink" Target="javascript:pd('R6M40A')" TargetMode="External"/><Relationship Id="rId934" Type="http://schemas.openxmlformats.org/officeDocument/2006/relationships/hyperlink" Target="javascript:pd('R6B20A')" TargetMode="External"/><Relationship Id="rId63" Type="http://schemas.openxmlformats.org/officeDocument/2006/relationships/hyperlink" Target="javascript:pd('720193-B21')" TargetMode="External"/><Relationship Id="rId159" Type="http://schemas.openxmlformats.org/officeDocument/2006/relationships/hyperlink" Target="javascript:pd('813874-B21')" TargetMode="External"/><Relationship Id="rId366" Type="http://schemas.openxmlformats.org/officeDocument/2006/relationships/hyperlink" Target="javascript:pd('JL442A')" TargetMode="External"/><Relationship Id="rId573" Type="http://schemas.openxmlformats.org/officeDocument/2006/relationships/hyperlink" Target="javascript:pd('P06153-B22')" TargetMode="External"/><Relationship Id="rId780" Type="http://schemas.openxmlformats.org/officeDocument/2006/relationships/hyperlink" Target="javascript:pd('R5B09A')" TargetMode="External"/><Relationship Id="rId226" Type="http://schemas.openxmlformats.org/officeDocument/2006/relationships/hyperlink" Target="javascript:pd('845418-B21')" TargetMode="External"/><Relationship Id="rId433" Type="http://schemas.openxmlformats.org/officeDocument/2006/relationships/hyperlink" Target="javascript:pd('Q9S69A')" TargetMode="External"/><Relationship Id="rId878" Type="http://schemas.openxmlformats.org/officeDocument/2006/relationships/hyperlink" Target="javascript:pd('R4K92A')" TargetMode="External"/><Relationship Id="rId1063" Type="http://schemas.openxmlformats.org/officeDocument/2006/relationships/hyperlink" Target="javascript:pd('R7R45A')" TargetMode="External"/><Relationship Id="rId640" Type="http://schemas.openxmlformats.org/officeDocument/2006/relationships/hyperlink" Target="javascript:pd('JL665A')" TargetMode="External"/><Relationship Id="rId738" Type="http://schemas.openxmlformats.org/officeDocument/2006/relationships/hyperlink" Target="javascript:pd('R5C18A')" TargetMode="External"/><Relationship Id="rId945" Type="http://schemas.openxmlformats.org/officeDocument/2006/relationships/hyperlink" Target="javascript:pd('Q9V96C')" TargetMode="External"/><Relationship Id="rId74" Type="http://schemas.openxmlformats.org/officeDocument/2006/relationships/hyperlink" Target="javascript:pd('730907-B21')" TargetMode="External"/><Relationship Id="rId377" Type="http://schemas.openxmlformats.org/officeDocument/2006/relationships/hyperlink" Target="javascript:pd('JL558A')" TargetMode="External"/><Relationship Id="rId500" Type="http://schemas.openxmlformats.org/officeDocument/2006/relationships/hyperlink" Target="javascript:pd('R0Y54A')" TargetMode="External"/><Relationship Id="rId584" Type="http://schemas.openxmlformats.org/officeDocument/2006/relationships/hyperlink" Target="javascript:pd('JH672A')" TargetMode="External"/><Relationship Id="rId805" Type="http://schemas.openxmlformats.org/officeDocument/2006/relationships/hyperlink" Target="javascript:pd('R5K85A')" TargetMode="External"/><Relationship Id="rId1130" Type="http://schemas.openxmlformats.org/officeDocument/2006/relationships/hyperlink" Target="javascript:pd('R0X43C')" TargetMode="External"/><Relationship Id="rId5" Type="http://schemas.openxmlformats.org/officeDocument/2006/relationships/hyperlink" Target="javascript:pd('336224-B21')" TargetMode="External"/><Relationship Id="rId237" Type="http://schemas.openxmlformats.org/officeDocument/2006/relationships/hyperlink" Target="javascript:pd('866585-B21')" TargetMode="External"/><Relationship Id="rId791" Type="http://schemas.openxmlformats.org/officeDocument/2006/relationships/hyperlink" Target="javascript:pd('R5P16A')" TargetMode="External"/><Relationship Id="rId889" Type="http://schemas.openxmlformats.org/officeDocument/2006/relationships/hyperlink" Target="javascript:pd('R4K41A')" TargetMode="External"/><Relationship Id="rId1074" Type="http://schemas.openxmlformats.org/officeDocument/2006/relationships/hyperlink" Target="javascript:pd('R6F20A')" TargetMode="External"/><Relationship Id="rId444" Type="http://schemas.openxmlformats.org/officeDocument/2006/relationships/hyperlink" Target="javascript:pd('Q0U87B')" TargetMode="External"/><Relationship Id="rId651" Type="http://schemas.openxmlformats.org/officeDocument/2006/relationships/hyperlink" Target="javascript:pd('R0X45A')" TargetMode="External"/><Relationship Id="rId749" Type="http://schemas.openxmlformats.org/officeDocument/2006/relationships/hyperlink" Target="javascript:pd('R5B98A')" TargetMode="External"/><Relationship Id="rId290" Type="http://schemas.openxmlformats.org/officeDocument/2006/relationships/hyperlink" Target="javascript:pd('Q3R03A')" TargetMode="External"/><Relationship Id="rId304" Type="http://schemas.openxmlformats.org/officeDocument/2006/relationships/hyperlink" Target="javascript:pd('Q1R17A')" TargetMode="External"/><Relationship Id="rId388" Type="http://schemas.openxmlformats.org/officeDocument/2006/relationships/hyperlink" Target="javascript:pd('872726-B21')" TargetMode="External"/><Relationship Id="rId511" Type="http://schemas.openxmlformats.org/officeDocument/2006/relationships/hyperlink" Target="javascript:pd('R0P80A')" TargetMode="External"/><Relationship Id="rId609" Type="http://schemas.openxmlformats.org/officeDocument/2006/relationships/hyperlink" Target="javascript:pd('R3B10A')" TargetMode="External"/><Relationship Id="rId956" Type="http://schemas.openxmlformats.org/officeDocument/2006/relationships/hyperlink" Target="javascript:pd('R4M47A')" TargetMode="External"/><Relationship Id="rId1141" Type="http://schemas.openxmlformats.org/officeDocument/2006/relationships/hyperlink" Target="javascript:pd('R0X41C')" TargetMode="External"/><Relationship Id="rId85" Type="http://schemas.openxmlformats.org/officeDocument/2006/relationships/hyperlink" Target="javascript:pd('L3W31A')" TargetMode="External"/><Relationship Id="rId150" Type="http://schemas.openxmlformats.org/officeDocument/2006/relationships/hyperlink" Target="javascript:pd('834973-B25')" TargetMode="External"/><Relationship Id="rId595" Type="http://schemas.openxmlformats.org/officeDocument/2006/relationships/hyperlink" Target="javascript:pd('825110-H21')" TargetMode="External"/><Relationship Id="rId816" Type="http://schemas.openxmlformats.org/officeDocument/2006/relationships/hyperlink" Target="javascript:pd('JL685A')" TargetMode="External"/><Relationship Id="rId1001" Type="http://schemas.openxmlformats.org/officeDocument/2006/relationships/hyperlink" Target="javascript:pd('JL846A')" TargetMode="External"/><Relationship Id="rId248" Type="http://schemas.openxmlformats.org/officeDocument/2006/relationships/hyperlink" Target="javascript:pd('JL296A')" TargetMode="External"/><Relationship Id="rId455" Type="http://schemas.openxmlformats.org/officeDocument/2006/relationships/hyperlink" Target="javascript:pd('Q2U09A')" TargetMode="External"/><Relationship Id="rId662" Type="http://schemas.openxmlformats.org/officeDocument/2006/relationships/hyperlink" Target="javascript:pd('830024R-B24')" TargetMode="External"/><Relationship Id="rId1085" Type="http://schemas.openxmlformats.org/officeDocument/2006/relationships/hyperlink" Target="javascript:pd('R4K73A')" TargetMode="External"/><Relationship Id="rId12" Type="http://schemas.openxmlformats.org/officeDocument/2006/relationships/hyperlink" Target="javascript:pd('347425-B21')" TargetMode="External"/><Relationship Id="rId108" Type="http://schemas.openxmlformats.org/officeDocument/2006/relationships/hyperlink" Target="javascript:pd('JG243B')" TargetMode="External"/><Relationship Id="rId315" Type="http://schemas.openxmlformats.org/officeDocument/2006/relationships/hyperlink" Target="javascript:pd('JH690A')" TargetMode="External"/><Relationship Id="rId522" Type="http://schemas.openxmlformats.org/officeDocument/2006/relationships/hyperlink" Target="javascript:pd('R1N27A')" TargetMode="External"/><Relationship Id="rId967" Type="http://schemas.openxmlformats.org/officeDocument/2006/relationships/hyperlink" Target="javascript:pd('R7M17A')" TargetMode="External"/><Relationship Id="rId1152" Type="http://schemas.openxmlformats.org/officeDocument/2006/relationships/hyperlink" Target="javascript:pd('R9B90A')" TargetMode="External"/><Relationship Id="rId96" Type="http://schemas.openxmlformats.org/officeDocument/2006/relationships/hyperlink" Target="javascript:pd('JH203A')" TargetMode="External"/><Relationship Id="rId161" Type="http://schemas.openxmlformats.org/officeDocument/2006/relationships/hyperlink" Target="javascript:pd('JH121A')" TargetMode="External"/><Relationship Id="rId399" Type="http://schemas.openxmlformats.org/officeDocument/2006/relationships/hyperlink" Target="javascript:pd('JZ001A')" TargetMode="External"/><Relationship Id="rId827" Type="http://schemas.openxmlformats.org/officeDocument/2006/relationships/hyperlink" Target="javascript:pd('R0R41B')" TargetMode="External"/><Relationship Id="rId1012" Type="http://schemas.openxmlformats.org/officeDocument/2006/relationships/hyperlink" Target="javascript:pd('R7M18A')" TargetMode="External"/><Relationship Id="rId259" Type="http://schemas.openxmlformats.org/officeDocument/2006/relationships/hyperlink" Target="javascript:pd('Q7K12A')" TargetMode="External"/><Relationship Id="rId466" Type="http://schemas.openxmlformats.org/officeDocument/2006/relationships/hyperlink" Target="javascript:pd('R0Y59A')" TargetMode="External"/><Relationship Id="rId673" Type="http://schemas.openxmlformats.org/officeDocument/2006/relationships/hyperlink" Target="javascript:pd('R0X40B')" TargetMode="External"/><Relationship Id="rId880" Type="http://schemas.openxmlformats.org/officeDocument/2006/relationships/hyperlink" Target="javascript:pd('R4K91A')" TargetMode="External"/><Relationship Id="rId1096" Type="http://schemas.openxmlformats.org/officeDocument/2006/relationships/hyperlink" Target="javascript:pd('JL823A')" TargetMode="External"/><Relationship Id="rId23" Type="http://schemas.openxmlformats.org/officeDocument/2006/relationships/hyperlink" Target="javascript:pd('A7466A')" TargetMode="External"/><Relationship Id="rId119" Type="http://schemas.openxmlformats.org/officeDocument/2006/relationships/hyperlink" Target="javascript:pd('M0T30A')" TargetMode="External"/><Relationship Id="rId326" Type="http://schemas.openxmlformats.org/officeDocument/2006/relationships/hyperlink" Target="javascript:pd('JH677A')" TargetMode="External"/><Relationship Id="rId533" Type="http://schemas.openxmlformats.org/officeDocument/2006/relationships/hyperlink" Target="javascript:pd('878071-B21')" TargetMode="External"/><Relationship Id="rId978" Type="http://schemas.openxmlformats.org/officeDocument/2006/relationships/hyperlink" Target="javascript:pd('JL795A')" TargetMode="External"/><Relationship Id="rId1163" Type="http://schemas.openxmlformats.org/officeDocument/2006/relationships/hyperlink" Target="javascript:pd('R7J00A')" TargetMode="External"/><Relationship Id="rId740" Type="http://schemas.openxmlformats.org/officeDocument/2006/relationships/hyperlink" Target="javascript:pd('R5K90A')" TargetMode="External"/><Relationship Id="rId838" Type="http://schemas.openxmlformats.org/officeDocument/2006/relationships/hyperlink" Target="javascript:pd('816815R-B21')" TargetMode="External"/><Relationship Id="rId1023" Type="http://schemas.openxmlformats.org/officeDocument/2006/relationships/hyperlink" Target="javascript:pd('P26659-B24')" TargetMode="External"/><Relationship Id="rId172" Type="http://schemas.openxmlformats.org/officeDocument/2006/relationships/hyperlink" Target="javascript:pd('JW090A')" TargetMode="External"/><Relationship Id="rId477" Type="http://schemas.openxmlformats.org/officeDocument/2006/relationships/hyperlink" Target="javascript:pd('Q2P64B')" TargetMode="External"/><Relationship Id="rId600" Type="http://schemas.openxmlformats.org/officeDocument/2006/relationships/hyperlink" Target="javascript:pd('872726-H21')" TargetMode="External"/><Relationship Id="rId684" Type="http://schemas.openxmlformats.org/officeDocument/2006/relationships/hyperlink" Target="javascript:pd('JL726A')" TargetMode="External"/><Relationship Id="rId337" Type="http://schemas.openxmlformats.org/officeDocument/2006/relationships/hyperlink" Target="javascript:pd('867334-B21')" TargetMode="External"/><Relationship Id="rId891" Type="http://schemas.openxmlformats.org/officeDocument/2006/relationships/hyperlink" Target="javascript:pd('R4K80A')" TargetMode="External"/><Relationship Id="rId905" Type="http://schemas.openxmlformats.org/officeDocument/2006/relationships/hyperlink" Target="javascript:pd('P18462-B21')" TargetMode="External"/><Relationship Id="rId989" Type="http://schemas.openxmlformats.org/officeDocument/2006/relationships/hyperlink" Target="javascript:pd('P37690-B21')" TargetMode="External"/><Relationship Id="rId34" Type="http://schemas.openxmlformats.org/officeDocument/2006/relationships/hyperlink" Target="javascript:pd('JE735A')" TargetMode="External"/><Relationship Id="rId544" Type="http://schemas.openxmlformats.org/officeDocument/2006/relationships/hyperlink" Target="javascript:pd('R0Q97A')" TargetMode="External"/><Relationship Id="rId751" Type="http://schemas.openxmlformats.org/officeDocument/2006/relationships/hyperlink" Target="javascript:pd('R5B93A')" TargetMode="External"/><Relationship Id="rId849" Type="http://schemas.openxmlformats.org/officeDocument/2006/relationships/hyperlink" Target="javascript:pd('816816R-B21')" TargetMode="External"/><Relationship Id="rId1174" Type="http://schemas.openxmlformats.org/officeDocument/2006/relationships/hyperlink" Target="javascript:pd('R9F91A')" TargetMode="External"/><Relationship Id="rId183" Type="http://schemas.openxmlformats.org/officeDocument/2006/relationships/hyperlink" Target="javascript:pd('830024-B22')" TargetMode="External"/><Relationship Id="rId390" Type="http://schemas.openxmlformats.org/officeDocument/2006/relationships/hyperlink" Target="javascript:pd('JC698A')" TargetMode="External"/><Relationship Id="rId404" Type="http://schemas.openxmlformats.org/officeDocument/2006/relationships/hyperlink" Target="javascript:pd('JL563A')" TargetMode="External"/><Relationship Id="rId611" Type="http://schemas.openxmlformats.org/officeDocument/2006/relationships/hyperlink" Target="javascript:pd('R3X29A')" TargetMode="External"/><Relationship Id="rId1034" Type="http://schemas.openxmlformats.org/officeDocument/2006/relationships/hyperlink" Target="javascript:pd('R3B58A')" TargetMode="External"/><Relationship Id="rId250" Type="http://schemas.openxmlformats.org/officeDocument/2006/relationships/hyperlink" Target="javascript:pd('869585-B21')" TargetMode="External"/><Relationship Id="rId488" Type="http://schemas.openxmlformats.org/officeDocument/2006/relationships/hyperlink" Target="javascript:pd('R1N39A')" TargetMode="External"/><Relationship Id="rId695" Type="http://schemas.openxmlformats.org/officeDocument/2006/relationships/hyperlink" Target="javascript:pd('R1E61A')" TargetMode="External"/><Relationship Id="rId709" Type="http://schemas.openxmlformats.org/officeDocument/2006/relationships/hyperlink" Target="javascript:pd('R3X79A')" TargetMode="External"/><Relationship Id="rId916" Type="http://schemas.openxmlformats.org/officeDocument/2006/relationships/hyperlink" Target="javascript:pd('P25211-B21')" TargetMode="External"/><Relationship Id="rId1101" Type="http://schemas.openxmlformats.org/officeDocument/2006/relationships/hyperlink" Target="javascript:pd('R8M25A')" TargetMode="External"/><Relationship Id="rId45" Type="http://schemas.openxmlformats.org/officeDocument/2006/relationships/hyperlink" Target="javascript:pd('JC667A')" TargetMode="External"/><Relationship Id="rId110" Type="http://schemas.openxmlformats.org/officeDocument/2006/relationships/hyperlink" Target="javascript:pd('789003-B21')" TargetMode="External"/><Relationship Id="rId348" Type="http://schemas.openxmlformats.org/officeDocument/2006/relationships/hyperlink" Target="javascript:pd('Q2F18A')" TargetMode="External"/><Relationship Id="rId555" Type="http://schemas.openxmlformats.org/officeDocument/2006/relationships/hyperlink" Target="javascript:pd('R0M45A')" TargetMode="External"/><Relationship Id="rId762" Type="http://schemas.openxmlformats.org/officeDocument/2006/relationships/hyperlink" Target="javascript:pd('R5B87A')" TargetMode="External"/><Relationship Id="rId1185" Type="http://schemas.openxmlformats.org/officeDocument/2006/relationships/hyperlink" Target="javascript:pd('R9F74A')" TargetMode="External"/><Relationship Id="rId194" Type="http://schemas.openxmlformats.org/officeDocument/2006/relationships/hyperlink" Target="javascript:pd('817749-B21')" TargetMode="External"/><Relationship Id="rId208" Type="http://schemas.openxmlformats.org/officeDocument/2006/relationships/hyperlink" Target="javascript:pd('JL316A')" TargetMode="External"/><Relationship Id="rId415" Type="http://schemas.openxmlformats.org/officeDocument/2006/relationships/hyperlink" Target="javascript:pd('JL581A')" TargetMode="External"/><Relationship Id="rId622" Type="http://schemas.openxmlformats.org/officeDocument/2006/relationships/hyperlink" Target="javascript:pd('P10112-B21')" TargetMode="External"/><Relationship Id="rId1045" Type="http://schemas.openxmlformats.org/officeDocument/2006/relationships/hyperlink" Target="javascript:pd('R8P29A')" TargetMode="External"/><Relationship Id="rId261" Type="http://schemas.openxmlformats.org/officeDocument/2006/relationships/hyperlink" Target="javascript:pd('JH686A')" TargetMode="External"/><Relationship Id="rId499" Type="http://schemas.openxmlformats.org/officeDocument/2006/relationships/hyperlink" Target="javascript:pd('R0Y48A')" TargetMode="External"/><Relationship Id="rId927" Type="http://schemas.openxmlformats.org/officeDocument/2006/relationships/hyperlink" Target="javascript:pd('P31324-B21')" TargetMode="External"/><Relationship Id="rId1112" Type="http://schemas.openxmlformats.org/officeDocument/2006/relationships/hyperlink" Target="javascript:pd('R8M29A')" TargetMode="External"/><Relationship Id="rId56" Type="http://schemas.openxmlformats.org/officeDocument/2006/relationships/hyperlink" Target="javascript:pd('732707-B21')" TargetMode="External"/><Relationship Id="rId359" Type="http://schemas.openxmlformats.org/officeDocument/2006/relationships/hyperlink" Target="javascript:pd('J9281D')" TargetMode="External"/><Relationship Id="rId566" Type="http://schemas.openxmlformats.org/officeDocument/2006/relationships/hyperlink" Target="javascript:pd('P06250-B21')" TargetMode="External"/><Relationship Id="rId773" Type="http://schemas.openxmlformats.org/officeDocument/2006/relationships/hyperlink" Target="javascript:pd('R5B99A')" TargetMode="External"/><Relationship Id="rId1196" Type="http://schemas.openxmlformats.org/officeDocument/2006/relationships/hyperlink" Target="javascript:pd('R9G03A')" TargetMode="External"/><Relationship Id="rId121" Type="http://schemas.openxmlformats.org/officeDocument/2006/relationships/hyperlink" Target="javascript:pd('C8S73A')" TargetMode="External"/><Relationship Id="rId219" Type="http://schemas.openxmlformats.org/officeDocument/2006/relationships/hyperlink" Target="javascript:pd('JX488A')" TargetMode="External"/><Relationship Id="rId426" Type="http://schemas.openxmlformats.org/officeDocument/2006/relationships/hyperlink" Target="javascript:pd('JL585A')" TargetMode="External"/><Relationship Id="rId633" Type="http://schemas.openxmlformats.org/officeDocument/2006/relationships/hyperlink" Target="javascript:pd('JL667A')" TargetMode="External"/><Relationship Id="rId980" Type="http://schemas.openxmlformats.org/officeDocument/2006/relationships/hyperlink" Target="javascript:pd('R6W25A')" TargetMode="External"/><Relationship Id="rId1056" Type="http://schemas.openxmlformats.org/officeDocument/2006/relationships/hyperlink" Target="javascript:pd('R4K41B')" TargetMode="External"/><Relationship Id="rId840" Type="http://schemas.openxmlformats.org/officeDocument/2006/relationships/hyperlink" Target="javascript:pd('841716R-B21')" TargetMode="External"/><Relationship Id="rId938" Type="http://schemas.openxmlformats.org/officeDocument/2006/relationships/hyperlink" Target="javascript:pd('R6B13A')" TargetMode="External"/><Relationship Id="rId67" Type="http://schemas.openxmlformats.org/officeDocument/2006/relationships/hyperlink" Target="javascript:pd('720211-B21')" TargetMode="External"/><Relationship Id="rId272" Type="http://schemas.openxmlformats.org/officeDocument/2006/relationships/hyperlink" Target="javascript:pd('JL429A')" TargetMode="External"/><Relationship Id="rId577" Type="http://schemas.openxmlformats.org/officeDocument/2006/relationships/hyperlink" Target="javascript:pd('P06153-B26')" TargetMode="External"/><Relationship Id="rId700" Type="http://schemas.openxmlformats.org/officeDocument/2006/relationships/hyperlink" Target="javascript:pd('R3X78A')" TargetMode="External"/><Relationship Id="rId1123" Type="http://schemas.openxmlformats.org/officeDocument/2006/relationships/hyperlink" Target="javascript:pd('R8N87A')" TargetMode="External"/><Relationship Id="rId132" Type="http://schemas.openxmlformats.org/officeDocument/2006/relationships/hyperlink" Target="javascript:pd('834973-B27')" TargetMode="External"/><Relationship Id="rId784" Type="http://schemas.openxmlformats.org/officeDocument/2006/relationships/hyperlink" Target="javascript:pd('R4Y78A')" TargetMode="External"/><Relationship Id="rId991" Type="http://schemas.openxmlformats.org/officeDocument/2006/relationships/hyperlink" Target="javascript:pd('P08443-B21')" TargetMode="External"/><Relationship Id="rId1067" Type="http://schemas.openxmlformats.org/officeDocument/2006/relationships/hyperlink" Target="javascript:pd('R4K75A')" TargetMode="External"/><Relationship Id="rId437" Type="http://schemas.openxmlformats.org/officeDocument/2006/relationships/hyperlink" Target="javascript:pd('Q9E63A')" TargetMode="External"/><Relationship Id="rId644" Type="http://schemas.openxmlformats.org/officeDocument/2006/relationships/hyperlink" Target="javascript:pd('R0X40A')" TargetMode="External"/><Relationship Id="rId851" Type="http://schemas.openxmlformats.org/officeDocument/2006/relationships/hyperlink" Target="javascript:pd('845398R-B21')" TargetMode="External"/><Relationship Id="rId283" Type="http://schemas.openxmlformats.org/officeDocument/2006/relationships/hyperlink" Target="javascript:pd('Q3P05A')" TargetMode="External"/><Relationship Id="rId490" Type="http://schemas.openxmlformats.org/officeDocument/2006/relationships/hyperlink" Target="javascript:pd('R0Y49A')" TargetMode="External"/><Relationship Id="rId504" Type="http://schemas.openxmlformats.org/officeDocument/2006/relationships/hyperlink" Target="javascript:pd('R0P75A')" TargetMode="External"/><Relationship Id="rId711" Type="http://schemas.openxmlformats.org/officeDocument/2006/relationships/hyperlink" Target="javascript:pd('R1N29A')" TargetMode="External"/><Relationship Id="rId949" Type="http://schemas.openxmlformats.org/officeDocument/2006/relationships/hyperlink" Target="javascript:pd('Q9V95C')" TargetMode="External"/><Relationship Id="rId1134" Type="http://schemas.openxmlformats.org/officeDocument/2006/relationships/hyperlink" Target="javascript:pd('JL719C')" TargetMode="External"/><Relationship Id="rId78" Type="http://schemas.openxmlformats.org/officeDocument/2006/relationships/hyperlink" Target="javascript:pd('732456-B21')" TargetMode="External"/><Relationship Id="rId143" Type="http://schemas.openxmlformats.org/officeDocument/2006/relationships/hyperlink" Target="javascript:pd('JG388A')" TargetMode="External"/><Relationship Id="rId350" Type="http://schemas.openxmlformats.org/officeDocument/2006/relationships/hyperlink" Target="javascript:pd('845968-B21')" TargetMode="External"/><Relationship Id="rId588" Type="http://schemas.openxmlformats.org/officeDocument/2006/relationships/hyperlink" Target="javascript:pd('882251-B21')" TargetMode="External"/><Relationship Id="rId795" Type="http://schemas.openxmlformats.org/officeDocument/2006/relationships/hyperlink" Target="javascript:pd('R5K65A')" TargetMode="External"/><Relationship Id="rId809" Type="http://schemas.openxmlformats.org/officeDocument/2006/relationships/hyperlink" Target="javascript:pd('P24837-B21')" TargetMode="External"/><Relationship Id="rId1201" Type="http://schemas.openxmlformats.org/officeDocument/2006/relationships/hyperlink" Target="javascript:pd('R9G04A')" TargetMode="External"/><Relationship Id="rId9" Type="http://schemas.openxmlformats.org/officeDocument/2006/relationships/hyperlink" Target="javascript:pd('347422-B21')" TargetMode="External"/><Relationship Id="rId210" Type="http://schemas.openxmlformats.org/officeDocument/2006/relationships/hyperlink" Target="javascript:pd('847381-B21')" TargetMode="External"/><Relationship Id="rId448" Type="http://schemas.openxmlformats.org/officeDocument/2006/relationships/hyperlink" Target="javascript:pd('P08458-B21')" TargetMode="External"/><Relationship Id="rId655" Type="http://schemas.openxmlformats.org/officeDocument/2006/relationships/hyperlink" Target="javascript:pd('JL658A')" TargetMode="External"/><Relationship Id="rId862" Type="http://schemas.openxmlformats.org/officeDocument/2006/relationships/hyperlink" Target="javascript:pd('P25960-B21')" TargetMode="External"/><Relationship Id="rId1078" Type="http://schemas.openxmlformats.org/officeDocument/2006/relationships/hyperlink" Target="javascript:pd('R4K71A')" TargetMode="External"/><Relationship Id="rId294" Type="http://schemas.openxmlformats.org/officeDocument/2006/relationships/hyperlink" Target="javascript:pd('Q4Z76A')" TargetMode="External"/><Relationship Id="rId308" Type="http://schemas.openxmlformats.org/officeDocument/2006/relationships/hyperlink" Target="javascript:pd('Q1R35A')" TargetMode="External"/><Relationship Id="rId515" Type="http://schemas.openxmlformats.org/officeDocument/2006/relationships/hyperlink" Target="javascript:pd('R0P78A')" TargetMode="External"/><Relationship Id="rId722" Type="http://schemas.openxmlformats.org/officeDocument/2006/relationships/hyperlink" Target="javascript:pd('R3A99A')" TargetMode="External"/><Relationship Id="rId1145" Type="http://schemas.openxmlformats.org/officeDocument/2006/relationships/hyperlink" Target="javascript:pd('R8F87A')" TargetMode="External"/><Relationship Id="rId89" Type="http://schemas.openxmlformats.org/officeDocument/2006/relationships/hyperlink" Target="javascript:pd('JC908A')" TargetMode="External"/><Relationship Id="rId154" Type="http://schemas.openxmlformats.org/officeDocument/2006/relationships/hyperlink" Target="javascript:pd('JG346A')" TargetMode="External"/><Relationship Id="rId361" Type="http://schemas.openxmlformats.org/officeDocument/2006/relationships/hyperlink" Target="javascript:pd('JQ061A')" TargetMode="External"/><Relationship Id="rId599" Type="http://schemas.openxmlformats.org/officeDocument/2006/relationships/hyperlink" Target="javascript:pd('P23664-B21')" TargetMode="External"/><Relationship Id="rId1005" Type="http://schemas.openxmlformats.org/officeDocument/2006/relationships/hyperlink" Target="javascript:pd('JL826A')" TargetMode="External"/><Relationship Id="rId1212" Type="http://schemas.openxmlformats.org/officeDocument/2006/relationships/hyperlink" Target="javascript:pd('R4N34A')" TargetMode="External"/><Relationship Id="rId459" Type="http://schemas.openxmlformats.org/officeDocument/2006/relationships/hyperlink" Target="javascript:pd('R0P14A')" TargetMode="External"/><Relationship Id="rId666" Type="http://schemas.openxmlformats.org/officeDocument/2006/relationships/hyperlink" Target="javascript:pd('789003R-B21')" TargetMode="External"/><Relationship Id="rId873" Type="http://schemas.openxmlformats.org/officeDocument/2006/relationships/hyperlink" Target="javascript:pd('R4K59A')" TargetMode="External"/><Relationship Id="rId1089" Type="http://schemas.openxmlformats.org/officeDocument/2006/relationships/hyperlink" Target="javascript:pd('JL856A')" TargetMode="External"/><Relationship Id="rId16" Type="http://schemas.openxmlformats.org/officeDocument/2006/relationships/hyperlink" Target="javascript:pd('A7475A')" TargetMode="External"/><Relationship Id="rId221" Type="http://schemas.openxmlformats.org/officeDocument/2006/relationships/hyperlink" Target="javascript:pd('JX204A')" TargetMode="External"/><Relationship Id="rId319" Type="http://schemas.openxmlformats.org/officeDocument/2006/relationships/hyperlink" Target="javascript:pd('JH682A')" TargetMode="External"/><Relationship Id="rId526" Type="http://schemas.openxmlformats.org/officeDocument/2006/relationships/hyperlink" Target="javascript:pd('JQ077A')" TargetMode="External"/><Relationship Id="rId1156" Type="http://schemas.openxmlformats.org/officeDocument/2006/relationships/hyperlink" Target="javascript:pd('JL812A')" TargetMode="External"/><Relationship Id="rId733" Type="http://schemas.openxmlformats.org/officeDocument/2006/relationships/hyperlink" Target="javascript:pd('R5K89A')" TargetMode="External"/><Relationship Id="rId940" Type="http://schemas.openxmlformats.org/officeDocument/2006/relationships/hyperlink" Target="javascript:pd('R6B19A')" TargetMode="External"/><Relationship Id="rId1016" Type="http://schemas.openxmlformats.org/officeDocument/2006/relationships/hyperlink" Target="javascript:pd('R6V48A')" TargetMode="External"/><Relationship Id="rId165" Type="http://schemas.openxmlformats.org/officeDocument/2006/relationships/hyperlink" Target="javascript:pd('JW669A')" TargetMode="External"/><Relationship Id="rId372" Type="http://schemas.openxmlformats.org/officeDocument/2006/relationships/hyperlink" Target="javascript:pd('J8177D')" TargetMode="External"/><Relationship Id="rId677" Type="http://schemas.openxmlformats.org/officeDocument/2006/relationships/hyperlink" Target="javascript:pd('Q5U48A')" TargetMode="External"/><Relationship Id="rId800" Type="http://schemas.openxmlformats.org/officeDocument/2006/relationships/hyperlink" Target="javascript:pd('R5K87A')" TargetMode="External"/><Relationship Id="rId232" Type="http://schemas.openxmlformats.org/officeDocument/2006/relationships/hyperlink" Target="javascript:pd('829335-B21')" TargetMode="External"/><Relationship Id="rId884" Type="http://schemas.openxmlformats.org/officeDocument/2006/relationships/hyperlink" Target="javascript:pd('R4K63A')" TargetMode="External"/><Relationship Id="rId27" Type="http://schemas.openxmlformats.org/officeDocument/2006/relationships/hyperlink" Target="javascript:pd('JE532A')" TargetMode="External"/><Relationship Id="rId537" Type="http://schemas.openxmlformats.org/officeDocument/2006/relationships/hyperlink" Target="javascript:pd('H6Z29A')" TargetMode="External"/><Relationship Id="rId744" Type="http://schemas.openxmlformats.org/officeDocument/2006/relationships/hyperlink" Target="javascript:pd('R5K47A')" TargetMode="External"/><Relationship Id="rId951" Type="http://schemas.openxmlformats.org/officeDocument/2006/relationships/hyperlink" Target="javascript:pd('R6W26A')" TargetMode="External"/><Relationship Id="rId1167" Type="http://schemas.openxmlformats.org/officeDocument/2006/relationships/hyperlink" Target="javascript:pd('R7J01A')" TargetMode="External"/><Relationship Id="rId80" Type="http://schemas.openxmlformats.org/officeDocument/2006/relationships/hyperlink" Target="javascript:pd('704646-B21')" TargetMode="External"/><Relationship Id="rId176" Type="http://schemas.openxmlformats.org/officeDocument/2006/relationships/hyperlink" Target="javascript:pd('860256-B21')" TargetMode="External"/><Relationship Id="rId383" Type="http://schemas.openxmlformats.org/officeDocument/2006/relationships/hyperlink" Target="javascript:pd('BB982A')" TargetMode="External"/><Relationship Id="rId590" Type="http://schemas.openxmlformats.org/officeDocument/2006/relationships/hyperlink" Target="javascript:pd('P12392-B21')" TargetMode="External"/><Relationship Id="rId604" Type="http://schemas.openxmlformats.org/officeDocument/2006/relationships/hyperlink" Target="javascript:pd('P21383-B21')" TargetMode="External"/><Relationship Id="rId811" Type="http://schemas.openxmlformats.org/officeDocument/2006/relationships/hyperlink" Target="javascript:pd('JL684A')" TargetMode="External"/><Relationship Id="rId1027" Type="http://schemas.openxmlformats.org/officeDocument/2006/relationships/hyperlink" Target="javascript:pd('P26659-B21')" TargetMode="External"/><Relationship Id="rId243" Type="http://schemas.openxmlformats.org/officeDocument/2006/relationships/hyperlink" Target="javascript:pd('JY552A')" TargetMode="External"/><Relationship Id="rId450" Type="http://schemas.openxmlformats.org/officeDocument/2006/relationships/hyperlink" Target="javascript:pd('870825-B21')" TargetMode="External"/><Relationship Id="rId688" Type="http://schemas.openxmlformats.org/officeDocument/2006/relationships/hyperlink" Target="javascript:pd('JL724A')" TargetMode="External"/><Relationship Id="rId895" Type="http://schemas.openxmlformats.org/officeDocument/2006/relationships/hyperlink" Target="javascript:pd('R4N35A')" TargetMode="External"/><Relationship Id="rId909" Type="http://schemas.openxmlformats.org/officeDocument/2006/relationships/hyperlink" Target="javascript:pd('P18417-B21')" TargetMode="External"/><Relationship Id="rId1080" Type="http://schemas.openxmlformats.org/officeDocument/2006/relationships/hyperlink" Target="javascript:pd('R6P07A')" TargetMode="External"/><Relationship Id="rId38" Type="http://schemas.openxmlformats.org/officeDocument/2006/relationships/hyperlink" Target="javascript:pd('AV437AU')" TargetMode="External"/><Relationship Id="rId103" Type="http://schemas.openxmlformats.org/officeDocument/2006/relationships/hyperlink" Target="javascript:pd('JL166A')" TargetMode="External"/><Relationship Id="rId310" Type="http://schemas.openxmlformats.org/officeDocument/2006/relationships/hyperlink" Target="javascript:pd('Q1R58A')" TargetMode="External"/><Relationship Id="rId548" Type="http://schemas.openxmlformats.org/officeDocument/2006/relationships/hyperlink" Target="javascript:pd('R0Z24A')" TargetMode="External"/><Relationship Id="rId755" Type="http://schemas.openxmlformats.org/officeDocument/2006/relationships/hyperlink" Target="javascript:pd('R5B91A')" TargetMode="External"/><Relationship Id="rId962" Type="http://schemas.openxmlformats.org/officeDocument/2006/relationships/hyperlink" Target="javascript:pd('R5Z75A')" TargetMode="External"/><Relationship Id="rId1178" Type="http://schemas.openxmlformats.org/officeDocument/2006/relationships/hyperlink" Target="javascript:pd('R9G06A')" TargetMode="External"/><Relationship Id="rId91" Type="http://schemas.openxmlformats.org/officeDocument/2006/relationships/hyperlink" Target="javascript:pd('779793-B21')" TargetMode="External"/><Relationship Id="rId187" Type="http://schemas.openxmlformats.org/officeDocument/2006/relationships/hyperlink" Target="javascript:pd('830025-B24')" TargetMode="External"/><Relationship Id="rId394" Type="http://schemas.openxmlformats.org/officeDocument/2006/relationships/hyperlink" Target="javascript:pd('Q2S20A')" TargetMode="External"/><Relationship Id="rId408" Type="http://schemas.openxmlformats.org/officeDocument/2006/relationships/hyperlink" Target="javascript:pd('Q8T75A')" TargetMode="External"/><Relationship Id="rId615" Type="http://schemas.openxmlformats.org/officeDocument/2006/relationships/hyperlink" Target="javascript:pd('R1P14A')" TargetMode="External"/><Relationship Id="rId822" Type="http://schemas.openxmlformats.org/officeDocument/2006/relationships/hyperlink" Target="javascript:pd('R0Z29A')" TargetMode="External"/><Relationship Id="rId1038" Type="http://schemas.openxmlformats.org/officeDocument/2006/relationships/hyperlink" Target="javascript:pd('R8M58A')" TargetMode="External"/><Relationship Id="rId254" Type="http://schemas.openxmlformats.org/officeDocument/2006/relationships/hyperlink" Target="javascript:pd('JC576A')" TargetMode="External"/><Relationship Id="rId699" Type="http://schemas.openxmlformats.org/officeDocument/2006/relationships/hyperlink" Target="javascript:pd('R3B02A')" TargetMode="External"/><Relationship Id="rId1091" Type="http://schemas.openxmlformats.org/officeDocument/2006/relationships/hyperlink" Target="javascript:pd('JL817A')" TargetMode="External"/><Relationship Id="rId1105" Type="http://schemas.openxmlformats.org/officeDocument/2006/relationships/hyperlink" Target="javascript:pd('R8M26A')" TargetMode="External"/><Relationship Id="rId49" Type="http://schemas.openxmlformats.org/officeDocument/2006/relationships/hyperlink" Target="javascript:pd('652503-B21')" TargetMode="External"/><Relationship Id="rId114" Type="http://schemas.openxmlformats.org/officeDocument/2006/relationships/hyperlink" Target="javascript:pd('M0T25A')" TargetMode="External"/><Relationship Id="rId461" Type="http://schemas.openxmlformats.org/officeDocument/2006/relationships/hyperlink" Target="javascript:pd('JL625A')" TargetMode="External"/><Relationship Id="rId559" Type="http://schemas.openxmlformats.org/officeDocument/2006/relationships/hyperlink" Target="javascript:pd('P06149-B24')" TargetMode="External"/><Relationship Id="rId766" Type="http://schemas.openxmlformats.org/officeDocument/2006/relationships/hyperlink" Target="javascript:pd('R5E47A')" TargetMode="External"/><Relationship Id="rId1189" Type="http://schemas.openxmlformats.org/officeDocument/2006/relationships/hyperlink" Target="javascript:pd('R9F97A')" TargetMode="External"/><Relationship Id="rId198" Type="http://schemas.openxmlformats.org/officeDocument/2006/relationships/hyperlink" Target="javascript:pd('817040-B21')" TargetMode="External"/><Relationship Id="rId321" Type="http://schemas.openxmlformats.org/officeDocument/2006/relationships/hyperlink" Target="javascript:pd('JH679A')" TargetMode="External"/><Relationship Id="rId419" Type="http://schemas.openxmlformats.org/officeDocument/2006/relationships/hyperlink" Target="javascript:pd('Q9D35A')" TargetMode="External"/><Relationship Id="rId626" Type="http://schemas.openxmlformats.org/officeDocument/2006/relationships/hyperlink" Target="javascript:pd('R0X30A')" TargetMode="External"/><Relationship Id="rId973" Type="http://schemas.openxmlformats.org/officeDocument/2006/relationships/hyperlink" Target="javascript:pd('R7M16A')" TargetMode="External"/><Relationship Id="rId1049" Type="http://schemas.openxmlformats.org/officeDocument/2006/relationships/hyperlink" Target="javascript:pd('R4K94A')" TargetMode="External"/><Relationship Id="rId833" Type="http://schemas.openxmlformats.org/officeDocument/2006/relationships/hyperlink" Target="javascript:pd('844477R-B21')" TargetMode="External"/><Relationship Id="rId1116" Type="http://schemas.openxmlformats.org/officeDocument/2006/relationships/hyperlink" Target="javascript:pd('R3B57A')" TargetMode="External"/><Relationship Id="rId265" Type="http://schemas.openxmlformats.org/officeDocument/2006/relationships/hyperlink" Target="javascript:pd('Q5Y89A')" TargetMode="External"/><Relationship Id="rId472" Type="http://schemas.openxmlformats.org/officeDocument/2006/relationships/hyperlink" Target="javascript:pd('R1N38A')" TargetMode="External"/><Relationship Id="rId900" Type="http://schemas.openxmlformats.org/officeDocument/2006/relationships/hyperlink" Target="javascript:pd('JL676A')" TargetMode="External"/><Relationship Id="rId125" Type="http://schemas.openxmlformats.org/officeDocument/2006/relationships/hyperlink" Target="javascript:pd('JL242A')" TargetMode="External"/><Relationship Id="rId332" Type="http://schemas.openxmlformats.org/officeDocument/2006/relationships/hyperlink" Target="javascript:pd('817710-B21')" TargetMode="External"/><Relationship Id="rId777" Type="http://schemas.openxmlformats.org/officeDocument/2006/relationships/hyperlink" Target="javascript:pd('R5K55A')" TargetMode="External"/><Relationship Id="rId984" Type="http://schemas.openxmlformats.org/officeDocument/2006/relationships/hyperlink" Target="javascript:pd('R7L02A')" TargetMode="External"/><Relationship Id="rId637" Type="http://schemas.openxmlformats.org/officeDocument/2006/relationships/hyperlink" Target="javascript:pd('JL663A')" TargetMode="External"/><Relationship Id="rId844" Type="http://schemas.openxmlformats.org/officeDocument/2006/relationships/hyperlink" Target="javascript:pd('817749R-B21')" TargetMode="External"/><Relationship Id="rId276" Type="http://schemas.openxmlformats.org/officeDocument/2006/relationships/hyperlink" Target="javascript:pd('Q3G69A')" TargetMode="External"/><Relationship Id="rId483" Type="http://schemas.openxmlformats.org/officeDocument/2006/relationships/hyperlink" Target="javascript:pd('R1N34A')" TargetMode="External"/><Relationship Id="rId690" Type="http://schemas.openxmlformats.org/officeDocument/2006/relationships/hyperlink" Target="javascript:pd('R4D91A')" TargetMode="External"/><Relationship Id="rId704" Type="http://schemas.openxmlformats.org/officeDocument/2006/relationships/hyperlink" Target="javascript:pd('R1N82A')" TargetMode="External"/><Relationship Id="rId911" Type="http://schemas.openxmlformats.org/officeDocument/2006/relationships/hyperlink" Target="javascript:pd('P18413-B21')" TargetMode="External"/><Relationship Id="rId1127" Type="http://schemas.openxmlformats.org/officeDocument/2006/relationships/hyperlink" Target="javascript:pd('BL8155-11')" TargetMode="External"/><Relationship Id="rId40" Type="http://schemas.openxmlformats.org/officeDocument/2006/relationships/hyperlink" Target="javascript:pd('649282-B21')" TargetMode="External"/><Relationship Id="rId136" Type="http://schemas.openxmlformats.org/officeDocument/2006/relationships/hyperlink" Target="javascript:pd('834972-B23')" TargetMode="External"/><Relationship Id="rId343" Type="http://schemas.openxmlformats.org/officeDocument/2006/relationships/hyperlink" Target="javascript:pd('817746-B21')" TargetMode="External"/><Relationship Id="rId550" Type="http://schemas.openxmlformats.org/officeDocument/2006/relationships/hyperlink" Target="javascript:pd('R0Z23A')" TargetMode="External"/><Relationship Id="rId788" Type="http://schemas.openxmlformats.org/officeDocument/2006/relationships/hyperlink" Target="javascript:pd('R5B94A')" TargetMode="External"/><Relationship Id="rId995" Type="http://schemas.openxmlformats.org/officeDocument/2006/relationships/hyperlink" Target="javascript:pd('P28169-B27')" TargetMode="External"/><Relationship Id="rId1180" Type="http://schemas.openxmlformats.org/officeDocument/2006/relationships/hyperlink" Target="javascript:pd('R9G01A')" TargetMode="External"/><Relationship Id="rId203" Type="http://schemas.openxmlformats.org/officeDocument/2006/relationships/hyperlink" Target="javascript:pd('JL318A')" TargetMode="External"/><Relationship Id="rId648" Type="http://schemas.openxmlformats.org/officeDocument/2006/relationships/hyperlink" Target="javascript:pd('P17296-B21')" TargetMode="External"/><Relationship Id="rId855" Type="http://schemas.openxmlformats.org/officeDocument/2006/relationships/hyperlink" Target="javascript:pd('808722R-B24')" TargetMode="External"/><Relationship Id="rId1040" Type="http://schemas.openxmlformats.org/officeDocument/2006/relationships/hyperlink" Target="javascript:pd('P26270-B21')" TargetMode="External"/><Relationship Id="rId287" Type="http://schemas.openxmlformats.org/officeDocument/2006/relationships/hyperlink" Target="javascript:pd('Q3Q81A')" TargetMode="External"/><Relationship Id="rId410" Type="http://schemas.openxmlformats.org/officeDocument/2006/relationships/hyperlink" Target="javascript:pd('P01663-B21')" TargetMode="External"/><Relationship Id="rId494" Type="http://schemas.openxmlformats.org/officeDocument/2006/relationships/hyperlink" Target="javascript:pd('R0Y61A')" TargetMode="External"/><Relationship Id="rId508" Type="http://schemas.openxmlformats.org/officeDocument/2006/relationships/hyperlink" Target="javascript:pd('R0P76A')" TargetMode="External"/><Relationship Id="rId715" Type="http://schemas.openxmlformats.org/officeDocument/2006/relationships/hyperlink" Target="javascript:pd('R1N84A')" TargetMode="External"/><Relationship Id="rId922" Type="http://schemas.openxmlformats.org/officeDocument/2006/relationships/hyperlink" Target="javascript:pd('P31324-H21')" TargetMode="External"/><Relationship Id="rId1138" Type="http://schemas.openxmlformats.org/officeDocument/2006/relationships/hyperlink" Target="javascript:pd('R0X44C')" TargetMode="External"/><Relationship Id="rId147" Type="http://schemas.openxmlformats.org/officeDocument/2006/relationships/hyperlink" Target="javascript:pd('834972-B28')" TargetMode="External"/><Relationship Id="rId354" Type="http://schemas.openxmlformats.org/officeDocument/2006/relationships/hyperlink" Target="javascript:pd('JL579A')" TargetMode="External"/><Relationship Id="rId799" Type="http://schemas.openxmlformats.org/officeDocument/2006/relationships/hyperlink" Target="javascript:pd('R5B88A')" TargetMode="External"/><Relationship Id="rId1191" Type="http://schemas.openxmlformats.org/officeDocument/2006/relationships/hyperlink" Target="javascript:pd('R9F87A')" TargetMode="External"/><Relationship Id="rId1205" Type="http://schemas.openxmlformats.org/officeDocument/2006/relationships/hyperlink" Target="javascript:pd('P26264-B21')" TargetMode="External"/><Relationship Id="rId51" Type="http://schemas.openxmlformats.org/officeDocument/2006/relationships/hyperlink" Target="javascript:pd('JG378A')" TargetMode="External"/><Relationship Id="rId561" Type="http://schemas.openxmlformats.org/officeDocument/2006/relationships/hyperlink" Target="javascript:pd('P06149-B23')" TargetMode="External"/><Relationship Id="rId659" Type="http://schemas.openxmlformats.org/officeDocument/2006/relationships/hyperlink" Target="javascript:pd('JL737A')" TargetMode="External"/><Relationship Id="rId866" Type="http://schemas.openxmlformats.org/officeDocument/2006/relationships/hyperlink" Target="javascript:pd('R4K81A')" TargetMode="External"/><Relationship Id="rId214" Type="http://schemas.openxmlformats.org/officeDocument/2006/relationships/hyperlink" Target="javascript:pd('JX486A')" TargetMode="External"/><Relationship Id="rId298" Type="http://schemas.openxmlformats.org/officeDocument/2006/relationships/hyperlink" Target="javascript:pd('Q4Z27A')" TargetMode="External"/><Relationship Id="rId421" Type="http://schemas.openxmlformats.org/officeDocument/2006/relationships/hyperlink" Target="javascript:pd('E7Y69C')" TargetMode="External"/><Relationship Id="rId519" Type="http://schemas.openxmlformats.org/officeDocument/2006/relationships/hyperlink" Target="javascript:pd('R1N63A')" TargetMode="External"/><Relationship Id="rId1051" Type="http://schemas.openxmlformats.org/officeDocument/2006/relationships/hyperlink" Target="javascript:pd('R7N25A')" TargetMode="External"/><Relationship Id="rId1149" Type="http://schemas.openxmlformats.org/officeDocument/2006/relationships/hyperlink" Target="javascript:pd('R8M68A')" TargetMode="External"/><Relationship Id="rId158" Type="http://schemas.openxmlformats.org/officeDocument/2006/relationships/hyperlink" Target="javascript:pd('830223-B21')" TargetMode="External"/><Relationship Id="rId726" Type="http://schemas.openxmlformats.org/officeDocument/2006/relationships/hyperlink" Target="javascript:pd('P24437-B21')" TargetMode="External"/><Relationship Id="rId933" Type="http://schemas.openxmlformats.org/officeDocument/2006/relationships/hyperlink" Target="javascript:pd('R6B21A')" TargetMode="External"/><Relationship Id="rId1009" Type="http://schemas.openxmlformats.org/officeDocument/2006/relationships/hyperlink" Target="javascript:pd('P46651-B21')" TargetMode="External"/><Relationship Id="rId62" Type="http://schemas.openxmlformats.org/officeDocument/2006/relationships/hyperlink" Target="javascript:pd('764285-B21')" TargetMode="External"/><Relationship Id="rId365" Type="http://schemas.openxmlformats.org/officeDocument/2006/relationships/hyperlink" Target="javascript:pd('JQ026A')" TargetMode="External"/><Relationship Id="rId572" Type="http://schemas.openxmlformats.org/officeDocument/2006/relationships/hyperlink" Target="javascript:pd('P10774-B21')" TargetMode="External"/><Relationship Id="rId225" Type="http://schemas.openxmlformats.org/officeDocument/2006/relationships/hyperlink" Target="javascript:pd('844471-B21')" TargetMode="External"/><Relationship Id="rId432" Type="http://schemas.openxmlformats.org/officeDocument/2006/relationships/hyperlink" Target="javascript:pd('Q9S72A')" TargetMode="External"/><Relationship Id="rId877" Type="http://schemas.openxmlformats.org/officeDocument/2006/relationships/hyperlink" Target="javascript:pd('R4K90A')" TargetMode="External"/><Relationship Id="rId1062" Type="http://schemas.openxmlformats.org/officeDocument/2006/relationships/hyperlink" Target="javascript:pd('R7M39A')" TargetMode="External"/><Relationship Id="rId737" Type="http://schemas.openxmlformats.org/officeDocument/2006/relationships/hyperlink" Target="javascript:pd('R5K66A')" TargetMode="External"/><Relationship Id="rId944" Type="http://schemas.openxmlformats.org/officeDocument/2006/relationships/hyperlink" Target="javascript:pd('R6B04A')" TargetMode="External"/><Relationship Id="rId73" Type="http://schemas.openxmlformats.org/officeDocument/2006/relationships/hyperlink" Target="javascript:pd('720205-B21')" TargetMode="External"/><Relationship Id="rId169" Type="http://schemas.openxmlformats.org/officeDocument/2006/relationships/hyperlink" Target="javascript:pd('JW670A')" TargetMode="External"/><Relationship Id="rId376" Type="http://schemas.openxmlformats.org/officeDocument/2006/relationships/hyperlink" Target="javascript:pd('JH957A')" TargetMode="External"/><Relationship Id="rId583" Type="http://schemas.openxmlformats.org/officeDocument/2006/relationships/hyperlink" Target="javascript:pd('JL299A')" TargetMode="External"/><Relationship Id="rId790" Type="http://schemas.openxmlformats.org/officeDocument/2006/relationships/hyperlink" Target="javascript:pd('R5X96A')" TargetMode="External"/><Relationship Id="rId804" Type="http://schemas.openxmlformats.org/officeDocument/2006/relationships/hyperlink" Target="javascript:pd('R5C01A')" TargetMode="External"/><Relationship Id="rId4" Type="http://schemas.openxmlformats.org/officeDocument/2006/relationships/hyperlink" Target="javascript:pd('336223-B21')" TargetMode="External"/><Relationship Id="rId236" Type="http://schemas.openxmlformats.org/officeDocument/2006/relationships/hyperlink" Target="javascript:pd('847534-B21')" TargetMode="External"/><Relationship Id="rId443" Type="http://schemas.openxmlformats.org/officeDocument/2006/relationships/hyperlink" Target="javascript:pd('845972-B21')" TargetMode="External"/><Relationship Id="rId650" Type="http://schemas.openxmlformats.org/officeDocument/2006/relationships/hyperlink" Target="javascript:pd('P08452-B21')" TargetMode="External"/><Relationship Id="rId888" Type="http://schemas.openxmlformats.org/officeDocument/2006/relationships/hyperlink" Target="javascript:pd('R4K88A')" TargetMode="External"/><Relationship Id="rId1073" Type="http://schemas.openxmlformats.org/officeDocument/2006/relationships/hyperlink" Target="javascript:pd('R4K74A')" TargetMode="External"/><Relationship Id="rId303" Type="http://schemas.openxmlformats.org/officeDocument/2006/relationships/hyperlink" Target="javascript:pd('Q1R36A')" TargetMode="External"/><Relationship Id="rId748" Type="http://schemas.openxmlformats.org/officeDocument/2006/relationships/hyperlink" Target="javascript:pd('R5E46A')" TargetMode="External"/><Relationship Id="rId955" Type="http://schemas.openxmlformats.org/officeDocument/2006/relationships/hyperlink" Target="javascript:pd('R6N18A')" TargetMode="External"/><Relationship Id="rId1140" Type="http://schemas.openxmlformats.org/officeDocument/2006/relationships/hyperlink" Target="javascript:pd('JL704C')" TargetMode="External"/><Relationship Id="rId84" Type="http://schemas.openxmlformats.org/officeDocument/2006/relationships/hyperlink" Target="javascript:pd('JG976A')" TargetMode="External"/><Relationship Id="rId387" Type="http://schemas.openxmlformats.org/officeDocument/2006/relationships/hyperlink" Target="javascript:pd('P01666-B21')" TargetMode="External"/><Relationship Id="rId510" Type="http://schemas.openxmlformats.org/officeDocument/2006/relationships/hyperlink" Target="javascript:pd('J9151E')" TargetMode="External"/><Relationship Id="rId594" Type="http://schemas.openxmlformats.org/officeDocument/2006/relationships/hyperlink" Target="javascript:pd('P06250-H21')" TargetMode="External"/><Relationship Id="rId608" Type="http://schemas.openxmlformats.org/officeDocument/2006/relationships/hyperlink" Target="javascript:pd('R3B06A')" TargetMode="External"/><Relationship Id="rId815" Type="http://schemas.openxmlformats.org/officeDocument/2006/relationships/hyperlink" Target="javascript:pd('JL686A')" TargetMode="External"/><Relationship Id="rId247" Type="http://schemas.openxmlformats.org/officeDocument/2006/relationships/hyperlink" Target="javascript:pd('JH036A')" TargetMode="External"/><Relationship Id="rId899" Type="http://schemas.openxmlformats.org/officeDocument/2006/relationships/hyperlink" Target="javascript:pd('JL679A')" TargetMode="External"/><Relationship Id="rId1000" Type="http://schemas.openxmlformats.org/officeDocument/2006/relationships/hyperlink" Target="javascript:pd('JL847A')" TargetMode="External"/><Relationship Id="rId1084" Type="http://schemas.openxmlformats.org/officeDocument/2006/relationships/hyperlink" Target="javascript:pd('R4K86A')" TargetMode="External"/><Relationship Id="rId107" Type="http://schemas.openxmlformats.org/officeDocument/2006/relationships/hyperlink" Target="javascript:pd('M0T10A')" TargetMode="External"/><Relationship Id="rId454" Type="http://schemas.openxmlformats.org/officeDocument/2006/relationships/hyperlink" Target="javascript:pd('Q2U02A')" TargetMode="External"/><Relationship Id="rId661" Type="http://schemas.openxmlformats.org/officeDocument/2006/relationships/hyperlink" Target="javascript:pd('834973R-B25')" TargetMode="External"/><Relationship Id="rId759" Type="http://schemas.openxmlformats.org/officeDocument/2006/relationships/hyperlink" Target="javascript:pd('R5T30A')" TargetMode="External"/><Relationship Id="rId966" Type="http://schemas.openxmlformats.org/officeDocument/2006/relationships/hyperlink" Target="javascript:pd('R5Z83A')" TargetMode="External"/><Relationship Id="rId11" Type="http://schemas.openxmlformats.org/officeDocument/2006/relationships/hyperlink" Target="javascript:pd('347424-B21')" TargetMode="External"/><Relationship Id="rId314" Type="http://schemas.openxmlformats.org/officeDocument/2006/relationships/hyperlink" Target="javascript:pd('JH703A')" TargetMode="External"/><Relationship Id="rId398" Type="http://schemas.openxmlformats.org/officeDocument/2006/relationships/hyperlink" Target="javascript:pd('P02012-B21')" TargetMode="External"/><Relationship Id="rId521" Type="http://schemas.openxmlformats.org/officeDocument/2006/relationships/hyperlink" Target="javascript:pd('R1N68A')" TargetMode="External"/><Relationship Id="rId619" Type="http://schemas.openxmlformats.org/officeDocument/2006/relationships/hyperlink" Target="javascript:pd('R3B04A')" TargetMode="External"/><Relationship Id="rId1151" Type="http://schemas.openxmlformats.org/officeDocument/2006/relationships/hyperlink" Target="javascript:pd('R8M69A')" TargetMode="External"/><Relationship Id="rId95" Type="http://schemas.openxmlformats.org/officeDocument/2006/relationships/hyperlink" Target="javascript:pd('JL117A')" TargetMode="External"/><Relationship Id="rId160" Type="http://schemas.openxmlformats.org/officeDocument/2006/relationships/hyperlink" Target="javascript:pd('JH337A')" TargetMode="External"/><Relationship Id="rId826" Type="http://schemas.openxmlformats.org/officeDocument/2006/relationships/hyperlink" Target="javascript:pd('R4D49A')" TargetMode="External"/><Relationship Id="rId1011" Type="http://schemas.openxmlformats.org/officeDocument/2006/relationships/hyperlink" Target="javascript:pd('R7M13A')" TargetMode="External"/><Relationship Id="rId1109" Type="http://schemas.openxmlformats.org/officeDocument/2006/relationships/hyperlink" Target="javascript:pd('JL809A')" TargetMode="External"/><Relationship Id="rId258" Type="http://schemas.openxmlformats.org/officeDocument/2006/relationships/hyperlink" Target="javascript:pd('Q7K35A')" TargetMode="External"/><Relationship Id="rId465" Type="http://schemas.openxmlformats.org/officeDocument/2006/relationships/hyperlink" Target="javascript:pd('N9Z43A')" TargetMode="External"/><Relationship Id="rId672" Type="http://schemas.openxmlformats.org/officeDocument/2006/relationships/hyperlink" Target="javascript:pd('P27128-B21')" TargetMode="External"/><Relationship Id="rId1095" Type="http://schemas.openxmlformats.org/officeDocument/2006/relationships/hyperlink" Target="javascript:pd('JL825A')" TargetMode="External"/><Relationship Id="rId22" Type="http://schemas.openxmlformats.org/officeDocument/2006/relationships/hyperlink" Target="javascript:pd('A7487A')" TargetMode="External"/><Relationship Id="rId118" Type="http://schemas.openxmlformats.org/officeDocument/2006/relationships/hyperlink" Target="javascript:pd('JG797A')" TargetMode="External"/><Relationship Id="rId325" Type="http://schemas.openxmlformats.org/officeDocument/2006/relationships/hyperlink" Target="javascript:pd('JH694A')" TargetMode="External"/><Relationship Id="rId532" Type="http://schemas.openxmlformats.org/officeDocument/2006/relationships/hyperlink" Target="javascript:pd('845420-B21')" TargetMode="External"/><Relationship Id="rId977" Type="http://schemas.openxmlformats.org/officeDocument/2006/relationships/hyperlink" Target="javascript:pd('R6W22A')" TargetMode="External"/><Relationship Id="rId1162" Type="http://schemas.openxmlformats.org/officeDocument/2006/relationships/hyperlink" Target="javascript:pd('P45584-B21')" TargetMode="External"/><Relationship Id="rId171" Type="http://schemas.openxmlformats.org/officeDocument/2006/relationships/hyperlink" Target="javascript:pd('JW668A')" TargetMode="External"/><Relationship Id="rId837" Type="http://schemas.openxmlformats.org/officeDocument/2006/relationships/hyperlink" Target="javascript:pd('829335R-B21')" TargetMode="External"/><Relationship Id="rId1022" Type="http://schemas.openxmlformats.org/officeDocument/2006/relationships/hyperlink" Target="javascript:pd('P26659-B23')" TargetMode="External"/><Relationship Id="rId269" Type="http://schemas.openxmlformats.org/officeDocument/2006/relationships/hyperlink" Target="javascript:pd('Q7K13A')" TargetMode="External"/><Relationship Id="rId476" Type="http://schemas.openxmlformats.org/officeDocument/2006/relationships/hyperlink" Target="javascript:pd('R0Y57A')" TargetMode="External"/><Relationship Id="rId683" Type="http://schemas.openxmlformats.org/officeDocument/2006/relationships/hyperlink" Target="javascript:pd('R4G55A')" TargetMode="External"/><Relationship Id="rId890" Type="http://schemas.openxmlformats.org/officeDocument/2006/relationships/hyperlink" Target="javascript:pd('R4K93A')" TargetMode="External"/><Relationship Id="rId904" Type="http://schemas.openxmlformats.org/officeDocument/2006/relationships/hyperlink" Target="javascript:pd('JL749A')" TargetMode="External"/><Relationship Id="rId33" Type="http://schemas.openxmlformats.org/officeDocument/2006/relationships/hyperlink" Target="javascript:pd('JF553A')" TargetMode="External"/><Relationship Id="rId129" Type="http://schemas.openxmlformats.org/officeDocument/2006/relationships/hyperlink" Target="javascript:pd('JL240A')" TargetMode="External"/><Relationship Id="rId336" Type="http://schemas.openxmlformats.org/officeDocument/2006/relationships/hyperlink" Target="javascript:pd('879383-B21')" TargetMode="External"/><Relationship Id="rId543" Type="http://schemas.openxmlformats.org/officeDocument/2006/relationships/hyperlink" Target="javascript:pd('R1N97A')" TargetMode="External"/><Relationship Id="rId988" Type="http://schemas.openxmlformats.org/officeDocument/2006/relationships/hyperlink" Target="javascript:pd('P21112-B21')" TargetMode="External"/><Relationship Id="rId1173" Type="http://schemas.openxmlformats.org/officeDocument/2006/relationships/hyperlink" Target="javascript:pd('R9F78A')" TargetMode="External"/><Relationship Id="rId182" Type="http://schemas.openxmlformats.org/officeDocument/2006/relationships/hyperlink" Target="javascript:pd('830024-B25')" TargetMode="External"/><Relationship Id="rId403" Type="http://schemas.openxmlformats.org/officeDocument/2006/relationships/hyperlink" Target="javascript:pd('Q9G82A')" TargetMode="External"/><Relationship Id="rId750" Type="http://schemas.openxmlformats.org/officeDocument/2006/relationships/hyperlink" Target="javascript:pd('R5M45A')" TargetMode="External"/><Relationship Id="rId848" Type="http://schemas.openxmlformats.org/officeDocument/2006/relationships/hyperlink" Target="javascript:pd('830025R-B24')" TargetMode="External"/><Relationship Id="rId1033" Type="http://schemas.openxmlformats.org/officeDocument/2006/relationships/hyperlink" Target="javascript:pd('R3B62A')" TargetMode="External"/><Relationship Id="rId487" Type="http://schemas.openxmlformats.org/officeDocument/2006/relationships/hyperlink" Target="javascript:pd('R1N46A')" TargetMode="External"/><Relationship Id="rId610" Type="http://schemas.openxmlformats.org/officeDocument/2006/relationships/hyperlink" Target="javascript:pd('R3X65A')" TargetMode="External"/><Relationship Id="rId694" Type="http://schemas.openxmlformats.org/officeDocument/2006/relationships/hyperlink" Target="javascript:pd('JL745A')" TargetMode="External"/><Relationship Id="rId708" Type="http://schemas.openxmlformats.org/officeDocument/2006/relationships/hyperlink" Target="javascript:pd('JL438A')" TargetMode="External"/><Relationship Id="rId915" Type="http://schemas.openxmlformats.org/officeDocument/2006/relationships/hyperlink" Target="javascript:pd('P18457-B21')" TargetMode="External"/><Relationship Id="rId347" Type="http://schemas.openxmlformats.org/officeDocument/2006/relationships/hyperlink" Target="javascript:pd('Q2R27A')" TargetMode="External"/><Relationship Id="rId999" Type="http://schemas.openxmlformats.org/officeDocument/2006/relationships/hyperlink" Target="javascript:pd('P26966-B21')" TargetMode="External"/><Relationship Id="rId1100" Type="http://schemas.openxmlformats.org/officeDocument/2006/relationships/hyperlink" Target="javascript:pd('R8U84A')" TargetMode="External"/><Relationship Id="rId1184" Type="http://schemas.openxmlformats.org/officeDocument/2006/relationships/hyperlink" Target="javascript:pd('R9F84A')" TargetMode="External"/><Relationship Id="rId44" Type="http://schemas.openxmlformats.org/officeDocument/2006/relationships/hyperlink" Target="javascript:pd('614203-B21')" TargetMode="External"/><Relationship Id="rId554" Type="http://schemas.openxmlformats.org/officeDocument/2006/relationships/hyperlink" Target="javascript:pd('R0Z21A')" TargetMode="External"/><Relationship Id="rId761" Type="http://schemas.openxmlformats.org/officeDocument/2006/relationships/hyperlink" Target="javascript:pd('R5K51A')" TargetMode="External"/><Relationship Id="rId859" Type="http://schemas.openxmlformats.org/officeDocument/2006/relationships/hyperlink" Target="javascript:pd('P26256-B21')" TargetMode="External"/><Relationship Id="rId193" Type="http://schemas.openxmlformats.org/officeDocument/2006/relationships/hyperlink" Target="javascript:pd('830025-B21')" TargetMode="External"/><Relationship Id="rId207" Type="http://schemas.openxmlformats.org/officeDocument/2006/relationships/hyperlink" Target="javascript:pd('JL315A')" TargetMode="External"/><Relationship Id="rId414" Type="http://schemas.openxmlformats.org/officeDocument/2006/relationships/hyperlink" Target="javascript:pd('P01670-B21')" TargetMode="External"/><Relationship Id="rId498" Type="http://schemas.openxmlformats.org/officeDocument/2006/relationships/hyperlink" Target="javascript:pd('R1N26A')" TargetMode="External"/><Relationship Id="rId621" Type="http://schemas.openxmlformats.org/officeDocument/2006/relationships/hyperlink" Target="javascript:pd('R3B11A')" TargetMode="External"/><Relationship Id="rId1044" Type="http://schemas.openxmlformats.org/officeDocument/2006/relationships/hyperlink" Target="javascript:pd('R3B63A')" TargetMode="External"/><Relationship Id="rId260" Type="http://schemas.openxmlformats.org/officeDocument/2006/relationships/hyperlink" Target="javascript:pd('Q6D39A')" TargetMode="External"/><Relationship Id="rId719" Type="http://schemas.openxmlformats.org/officeDocument/2006/relationships/hyperlink" Target="javascript:pd('R0R42A')" TargetMode="External"/><Relationship Id="rId926" Type="http://schemas.openxmlformats.org/officeDocument/2006/relationships/hyperlink" Target="javascript:pd('P31348-B21')" TargetMode="External"/><Relationship Id="rId1111" Type="http://schemas.openxmlformats.org/officeDocument/2006/relationships/hyperlink" Target="javascript:pd('R8N54A')" TargetMode="External"/><Relationship Id="rId55" Type="http://schemas.openxmlformats.org/officeDocument/2006/relationships/hyperlink" Target="javascript:pd('700752-B21')" TargetMode="External"/><Relationship Id="rId120" Type="http://schemas.openxmlformats.org/officeDocument/2006/relationships/hyperlink" Target="javascript:pd('JG259B')" TargetMode="External"/><Relationship Id="rId358" Type="http://schemas.openxmlformats.org/officeDocument/2006/relationships/hyperlink" Target="javascript:pd('J9054D')" TargetMode="External"/><Relationship Id="rId565" Type="http://schemas.openxmlformats.org/officeDocument/2006/relationships/hyperlink" Target="javascript:pd('P06248-B23')" TargetMode="External"/><Relationship Id="rId772" Type="http://schemas.openxmlformats.org/officeDocument/2006/relationships/hyperlink" Target="javascript:pd('R5K88A')" TargetMode="External"/><Relationship Id="rId1195" Type="http://schemas.openxmlformats.org/officeDocument/2006/relationships/hyperlink" Target="javascript:pd('R9F99A')" TargetMode="External"/><Relationship Id="rId1209" Type="http://schemas.openxmlformats.org/officeDocument/2006/relationships/hyperlink" Target="javascript:pd('R9D18A')" TargetMode="External"/><Relationship Id="rId218" Type="http://schemas.openxmlformats.org/officeDocument/2006/relationships/hyperlink" Target="javascript:pd('JX901A')" TargetMode="External"/><Relationship Id="rId425" Type="http://schemas.openxmlformats.org/officeDocument/2006/relationships/hyperlink" Target="javascript:pd('JL584A')" TargetMode="External"/><Relationship Id="rId632" Type="http://schemas.openxmlformats.org/officeDocument/2006/relationships/hyperlink" Target="javascript:pd('P21930-B21')" TargetMode="External"/><Relationship Id="rId1055" Type="http://schemas.openxmlformats.org/officeDocument/2006/relationships/hyperlink" Target="javascript:pd('R7T64A')" TargetMode="External"/><Relationship Id="rId271" Type="http://schemas.openxmlformats.org/officeDocument/2006/relationships/hyperlink" Target="javascript:pd('Q6P71A')" TargetMode="External"/><Relationship Id="rId937" Type="http://schemas.openxmlformats.org/officeDocument/2006/relationships/hyperlink" Target="javascript:pd('R6B12A')" TargetMode="External"/><Relationship Id="rId1122" Type="http://schemas.openxmlformats.org/officeDocument/2006/relationships/hyperlink" Target="javascript:pd('R8J71A')" TargetMode="External"/><Relationship Id="rId66" Type="http://schemas.openxmlformats.org/officeDocument/2006/relationships/hyperlink" Target="javascript:pd('720187-B21')" TargetMode="External"/><Relationship Id="rId131" Type="http://schemas.openxmlformats.org/officeDocument/2006/relationships/hyperlink" Target="javascript:pd('834972-B24')" TargetMode="External"/><Relationship Id="rId369" Type="http://schemas.openxmlformats.org/officeDocument/2006/relationships/hyperlink" Target="javascript:pd('881204-B26')" TargetMode="External"/><Relationship Id="rId576" Type="http://schemas.openxmlformats.org/officeDocument/2006/relationships/hyperlink" Target="javascript:pd('P06153-B25')" TargetMode="External"/><Relationship Id="rId783" Type="http://schemas.openxmlformats.org/officeDocument/2006/relationships/hyperlink" Target="javascript:pd('R5S43A')" TargetMode="External"/><Relationship Id="rId990" Type="http://schemas.openxmlformats.org/officeDocument/2006/relationships/hyperlink" Target="javascript:pd('R7M11A')" TargetMode="External"/><Relationship Id="rId229" Type="http://schemas.openxmlformats.org/officeDocument/2006/relationships/hyperlink" Target="javascript:pd('845402-B21')" TargetMode="External"/><Relationship Id="rId436" Type="http://schemas.openxmlformats.org/officeDocument/2006/relationships/hyperlink" Target="javascript:pd('845970-B21')" TargetMode="External"/><Relationship Id="rId643" Type="http://schemas.openxmlformats.org/officeDocument/2006/relationships/hyperlink" Target="javascript:pd('R0X42A')" TargetMode="External"/><Relationship Id="rId1066" Type="http://schemas.openxmlformats.org/officeDocument/2006/relationships/hyperlink" Target="javascript:pd('R7R46A')" TargetMode="External"/><Relationship Id="rId850" Type="http://schemas.openxmlformats.org/officeDocument/2006/relationships/hyperlink" Target="javascript:pd('845416R-B21')" TargetMode="External"/><Relationship Id="rId948" Type="http://schemas.openxmlformats.org/officeDocument/2006/relationships/hyperlink" Target="javascript:pd('R6B05A')" TargetMode="External"/><Relationship Id="rId1133" Type="http://schemas.openxmlformats.org/officeDocument/2006/relationships/hyperlink" Target="javascript:pd('JL705C')" TargetMode="External"/><Relationship Id="rId77" Type="http://schemas.openxmlformats.org/officeDocument/2006/relationships/hyperlink" Target="javascript:pd('CSCNSLZZ')" TargetMode="External"/><Relationship Id="rId282" Type="http://schemas.openxmlformats.org/officeDocument/2006/relationships/hyperlink" Target="javascript:pd('Q4Z73A')" TargetMode="External"/><Relationship Id="rId503" Type="http://schemas.openxmlformats.org/officeDocument/2006/relationships/hyperlink" Target="javascript:pd('R0P81A')" TargetMode="External"/><Relationship Id="rId587" Type="http://schemas.openxmlformats.org/officeDocument/2006/relationships/hyperlink" Target="javascript:pd('P18671-B21')" TargetMode="External"/><Relationship Id="rId710" Type="http://schemas.openxmlformats.org/officeDocument/2006/relationships/hyperlink" Target="javascript:pd('JL475A')" TargetMode="External"/><Relationship Id="rId808" Type="http://schemas.openxmlformats.org/officeDocument/2006/relationships/hyperlink" Target="javascript:pd('R5L48A')" TargetMode="External"/><Relationship Id="rId8" Type="http://schemas.openxmlformats.org/officeDocument/2006/relationships/hyperlink" Target="javascript:pd('347421-B21')" TargetMode="External"/><Relationship Id="rId142" Type="http://schemas.openxmlformats.org/officeDocument/2006/relationships/hyperlink" Target="javascript:pd('JG387A')" TargetMode="External"/><Relationship Id="rId447" Type="http://schemas.openxmlformats.org/officeDocument/2006/relationships/hyperlink" Target="javascript:pd('P05133-B21')" TargetMode="External"/><Relationship Id="rId794" Type="http://schemas.openxmlformats.org/officeDocument/2006/relationships/hyperlink" Target="javascript:pd('R5K45A')" TargetMode="External"/><Relationship Id="rId1077" Type="http://schemas.openxmlformats.org/officeDocument/2006/relationships/hyperlink" Target="javascript:pd('R8G02A')" TargetMode="External"/><Relationship Id="rId1200" Type="http://schemas.openxmlformats.org/officeDocument/2006/relationships/hyperlink" Target="javascript:pd('R9G02A')" TargetMode="External"/><Relationship Id="rId654" Type="http://schemas.openxmlformats.org/officeDocument/2006/relationships/hyperlink" Target="javascript:pd('P22702-B21')" TargetMode="External"/><Relationship Id="rId861" Type="http://schemas.openxmlformats.org/officeDocument/2006/relationships/hyperlink" Target="javascript:pd('R0Q23A')" TargetMode="External"/><Relationship Id="rId959" Type="http://schemas.openxmlformats.org/officeDocument/2006/relationships/hyperlink" Target="javascript:pd('R5Z74A')" TargetMode="External"/><Relationship Id="rId293" Type="http://schemas.openxmlformats.org/officeDocument/2006/relationships/hyperlink" Target="javascript:pd('Q4Z28A')" TargetMode="External"/><Relationship Id="rId307" Type="http://schemas.openxmlformats.org/officeDocument/2006/relationships/hyperlink" Target="javascript:pd('Q1R31A')" TargetMode="External"/><Relationship Id="rId514" Type="http://schemas.openxmlformats.org/officeDocument/2006/relationships/hyperlink" Target="javascript:pd('R0P72A')" TargetMode="External"/><Relationship Id="rId721" Type="http://schemas.openxmlformats.org/officeDocument/2006/relationships/hyperlink" Target="javascript:pd('R3B12A')" TargetMode="External"/><Relationship Id="rId1144" Type="http://schemas.openxmlformats.org/officeDocument/2006/relationships/hyperlink" Target="javascript:pd('JL855A')" TargetMode="External"/><Relationship Id="rId88" Type="http://schemas.openxmlformats.org/officeDocument/2006/relationships/hyperlink" Target="javascript:pd('JG719A')" TargetMode="External"/><Relationship Id="rId153" Type="http://schemas.openxmlformats.org/officeDocument/2006/relationships/hyperlink" Target="javascript:pd('JG345A')" TargetMode="External"/><Relationship Id="rId360" Type="http://schemas.openxmlformats.org/officeDocument/2006/relationships/hyperlink" Target="javascript:pd('J4858D')" TargetMode="External"/><Relationship Id="rId598" Type="http://schemas.openxmlformats.org/officeDocument/2006/relationships/hyperlink" Target="javascript:pd('P23665-H21')" TargetMode="External"/><Relationship Id="rId819" Type="http://schemas.openxmlformats.org/officeDocument/2006/relationships/hyperlink" Target="javascript:pd('R6P86A')" TargetMode="External"/><Relationship Id="rId1004" Type="http://schemas.openxmlformats.org/officeDocument/2006/relationships/hyperlink" Target="javascript:pd('JL824A')" TargetMode="External"/><Relationship Id="rId1211" Type="http://schemas.openxmlformats.org/officeDocument/2006/relationships/hyperlink" Target="javascript:pd('R8L22A')" TargetMode="External"/><Relationship Id="rId220" Type="http://schemas.openxmlformats.org/officeDocument/2006/relationships/hyperlink" Target="javascript:pd('JX487A')" TargetMode="External"/><Relationship Id="rId458" Type="http://schemas.openxmlformats.org/officeDocument/2006/relationships/hyperlink" Target="javascript:pd('Q2U01A')" TargetMode="External"/><Relationship Id="rId665" Type="http://schemas.openxmlformats.org/officeDocument/2006/relationships/hyperlink" Target="javascript:pd('830024R-B22')" TargetMode="External"/><Relationship Id="rId872" Type="http://schemas.openxmlformats.org/officeDocument/2006/relationships/hyperlink" Target="javascript:pd('R4K54A')" TargetMode="External"/><Relationship Id="rId1088" Type="http://schemas.openxmlformats.org/officeDocument/2006/relationships/hyperlink" Target="javascript:pd('JL783A')" TargetMode="External"/><Relationship Id="rId15" Type="http://schemas.openxmlformats.org/officeDocument/2006/relationships/hyperlink" Target="javascript:pd('A7428A')" TargetMode="External"/><Relationship Id="rId318" Type="http://schemas.openxmlformats.org/officeDocument/2006/relationships/hyperlink" Target="javascript:pd('JH693A')" TargetMode="External"/><Relationship Id="rId525" Type="http://schemas.openxmlformats.org/officeDocument/2006/relationships/hyperlink" Target="javascript:pd('JL487A')" TargetMode="External"/><Relationship Id="rId732" Type="http://schemas.openxmlformats.org/officeDocument/2006/relationships/hyperlink" Target="javascript:pd('R5K48A')" TargetMode="External"/><Relationship Id="rId1155" Type="http://schemas.openxmlformats.org/officeDocument/2006/relationships/hyperlink" Target="javascript:pd('R9F23A')" TargetMode="External"/><Relationship Id="rId99" Type="http://schemas.openxmlformats.org/officeDocument/2006/relationships/hyperlink" Target="javascript:pd('JH202A')" TargetMode="External"/><Relationship Id="rId164" Type="http://schemas.openxmlformats.org/officeDocument/2006/relationships/hyperlink" Target="javascript:pd('700751-B21')" TargetMode="External"/><Relationship Id="rId371" Type="http://schemas.openxmlformats.org/officeDocument/2006/relationships/hyperlink" Target="javascript:pd('881204-B25')" TargetMode="External"/><Relationship Id="rId1015" Type="http://schemas.openxmlformats.org/officeDocument/2006/relationships/hyperlink" Target="javascript:pd('R6B18A')" TargetMode="External"/><Relationship Id="rId469" Type="http://schemas.openxmlformats.org/officeDocument/2006/relationships/hyperlink" Target="javascript:pd('R0Y63A')" TargetMode="External"/><Relationship Id="rId676" Type="http://schemas.openxmlformats.org/officeDocument/2006/relationships/hyperlink" Target="javascript:pd('P27113-B21')" TargetMode="External"/><Relationship Id="rId883" Type="http://schemas.openxmlformats.org/officeDocument/2006/relationships/hyperlink" Target="javascript:pd('R4N36A')" TargetMode="External"/><Relationship Id="rId1099" Type="http://schemas.openxmlformats.org/officeDocument/2006/relationships/hyperlink" Target="javascript:pd('R8J41A')" TargetMode="External"/><Relationship Id="rId26" Type="http://schemas.openxmlformats.org/officeDocument/2006/relationships/hyperlink" Target="javascript:pd('J4858BZ')" TargetMode="External"/><Relationship Id="rId231" Type="http://schemas.openxmlformats.org/officeDocument/2006/relationships/hyperlink" Target="javascript:pd('845408-B21')" TargetMode="External"/><Relationship Id="rId329" Type="http://schemas.openxmlformats.org/officeDocument/2006/relationships/hyperlink" Target="javascript:pd('JH689A')" TargetMode="External"/><Relationship Id="rId536" Type="http://schemas.openxmlformats.org/officeDocument/2006/relationships/hyperlink" Target="javascript:pd('845424-B21')" TargetMode="External"/><Relationship Id="rId1166" Type="http://schemas.openxmlformats.org/officeDocument/2006/relationships/hyperlink" Target="javascript:pd('P47285-B21')" TargetMode="External"/><Relationship Id="rId175" Type="http://schemas.openxmlformats.org/officeDocument/2006/relationships/hyperlink" Target="javascript:pd('JL280A')" TargetMode="External"/><Relationship Id="rId743" Type="http://schemas.openxmlformats.org/officeDocument/2006/relationships/hyperlink" Target="javascript:pd('R5K67A')" TargetMode="External"/><Relationship Id="rId950" Type="http://schemas.openxmlformats.org/officeDocument/2006/relationships/hyperlink" Target="javascript:pd('R7L09A')" TargetMode="External"/><Relationship Id="rId1026" Type="http://schemas.openxmlformats.org/officeDocument/2006/relationships/hyperlink" Target="javascript:pd('P28169-B26')" TargetMode="External"/><Relationship Id="rId382" Type="http://schemas.openxmlformats.org/officeDocument/2006/relationships/hyperlink" Target="javascript:pd('JY851A')" TargetMode="External"/><Relationship Id="rId603" Type="http://schemas.openxmlformats.org/officeDocument/2006/relationships/hyperlink" Target="javascript:pd('P23665-B21')" TargetMode="External"/><Relationship Id="rId687" Type="http://schemas.openxmlformats.org/officeDocument/2006/relationships/hyperlink" Target="javascript:pd('JL727A')" TargetMode="External"/><Relationship Id="rId810" Type="http://schemas.openxmlformats.org/officeDocument/2006/relationships/hyperlink" Target="javascript:pd('JL682A')" TargetMode="External"/><Relationship Id="rId908" Type="http://schemas.openxmlformats.org/officeDocument/2006/relationships/hyperlink" Target="javascript:pd('P25210-B21')" TargetMode="External"/><Relationship Id="rId242" Type="http://schemas.openxmlformats.org/officeDocument/2006/relationships/hyperlink" Target="javascript:pd('829334-B21')" TargetMode="External"/><Relationship Id="rId894" Type="http://schemas.openxmlformats.org/officeDocument/2006/relationships/hyperlink" Target="javascript:pd('R4K58A')" TargetMode="External"/><Relationship Id="rId1177" Type="http://schemas.openxmlformats.org/officeDocument/2006/relationships/hyperlink" Target="javascript:pd('R9F83A')" TargetMode="External"/><Relationship Id="rId37" Type="http://schemas.openxmlformats.org/officeDocument/2006/relationships/hyperlink" Target="javascript:pd('593717-B21')" TargetMode="External"/><Relationship Id="rId102" Type="http://schemas.openxmlformats.org/officeDocument/2006/relationships/hyperlink" Target="javascript:pd('JL116A')" TargetMode="External"/><Relationship Id="rId547" Type="http://schemas.openxmlformats.org/officeDocument/2006/relationships/hyperlink" Target="javascript:pd('H6Z76A')" TargetMode="External"/><Relationship Id="rId754" Type="http://schemas.openxmlformats.org/officeDocument/2006/relationships/hyperlink" Target="javascript:pd('R5K53A')" TargetMode="External"/><Relationship Id="rId961" Type="http://schemas.openxmlformats.org/officeDocument/2006/relationships/hyperlink" Target="javascript:pd('R5Z76A')" TargetMode="External"/><Relationship Id="rId90" Type="http://schemas.openxmlformats.org/officeDocument/2006/relationships/hyperlink" Target="javascript:pd('788995-B21')" TargetMode="External"/><Relationship Id="rId186" Type="http://schemas.openxmlformats.org/officeDocument/2006/relationships/hyperlink" Target="javascript:pd('830025-B25')" TargetMode="External"/><Relationship Id="rId393" Type="http://schemas.openxmlformats.org/officeDocument/2006/relationships/hyperlink" Target="javascript:pd('Q2S22A')" TargetMode="External"/><Relationship Id="rId407" Type="http://schemas.openxmlformats.org/officeDocument/2006/relationships/hyperlink" Target="javascript:pd('Q8T76A')" TargetMode="External"/><Relationship Id="rId614" Type="http://schemas.openxmlformats.org/officeDocument/2006/relationships/hyperlink" Target="javascript:pd('R1P15A')" TargetMode="External"/><Relationship Id="rId821" Type="http://schemas.openxmlformats.org/officeDocument/2006/relationships/hyperlink" Target="javascript:pd('R5E37A')" TargetMode="External"/><Relationship Id="rId1037" Type="http://schemas.openxmlformats.org/officeDocument/2006/relationships/hyperlink" Target="javascript:pd('R8M65A')" TargetMode="External"/><Relationship Id="rId253" Type="http://schemas.openxmlformats.org/officeDocument/2006/relationships/hyperlink" Target="javascript:pd('K2Q87A')" TargetMode="External"/><Relationship Id="rId460" Type="http://schemas.openxmlformats.org/officeDocument/2006/relationships/hyperlink" Target="javascript:pd('R0P13A')" TargetMode="External"/><Relationship Id="rId698" Type="http://schemas.openxmlformats.org/officeDocument/2006/relationships/hyperlink" Target="javascript:pd('R3B03A')" TargetMode="External"/><Relationship Id="rId919" Type="http://schemas.openxmlformats.org/officeDocument/2006/relationships/hyperlink" Target="javascript:pd('R6R24A')" TargetMode="External"/><Relationship Id="rId1090" Type="http://schemas.openxmlformats.org/officeDocument/2006/relationships/hyperlink" Target="javascript:pd('JL782A')" TargetMode="External"/><Relationship Id="rId1104" Type="http://schemas.openxmlformats.org/officeDocument/2006/relationships/hyperlink" Target="javascript:pd('R4G55B')" TargetMode="External"/><Relationship Id="rId48" Type="http://schemas.openxmlformats.org/officeDocument/2006/relationships/hyperlink" Target="javascript:pd('684213-B21')" TargetMode="External"/><Relationship Id="rId113" Type="http://schemas.openxmlformats.org/officeDocument/2006/relationships/hyperlink" Target="javascript:pd('825110-B21')" TargetMode="External"/><Relationship Id="rId320" Type="http://schemas.openxmlformats.org/officeDocument/2006/relationships/hyperlink" Target="javascript:pd('JH678A')" TargetMode="External"/><Relationship Id="rId558" Type="http://schemas.openxmlformats.org/officeDocument/2006/relationships/hyperlink" Target="javascript:pd('P08446-B21')" TargetMode="External"/><Relationship Id="rId765" Type="http://schemas.openxmlformats.org/officeDocument/2006/relationships/hyperlink" Target="javascript:pd('R5K54A')" TargetMode="External"/><Relationship Id="rId972" Type="http://schemas.openxmlformats.org/officeDocument/2006/relationships/hyperlink" Target="javascript:pd('R5Z82A')" TargetMode="External"/><Relationship Id="rId1188" Type="http://schemas.openxmlformats.org/officeDocument/2006/relationships/hyperlink" Target="javascript:pd('R9G05A')" TargetMode="External"/><Relationship Id="rId197" Type="http://schemas.openxmlformats.org/officeDocument/2006/relationships/hyperlink" Target="javascript:pd('841716-B21')" TargetMode="External"/><Relationship Id="rId418" Type="http://schemas.openxmlformats.org/officeDocument/2006/relationships/hyperlink" Target="javascript:pd('Q9D31A')" TargetMode="External"/><Relationship Id="rId625" Type="http://schemas.openxmlformats.org/officeDocument/2006/relationships/hyperlink" Target="javascript:pd('P21933-B21')" TargetMode="External"/><Relationship Id="rId832" Type="http://schemas.openxmlformats.org/officeDocument/2006/relationships/hyperlink" Target="javascript:pd('844474R-B21')" TargetMode="External"/><Relationship Id="rId1048" Type="http://schemas.openxmlformats.org/officeDocument/2006/relationships/hyperlink" Target="javascript:pd('R7T65A')" TargetMode="External"/><Relationship Id="rId264" Type="http://schemas.openxmlformats.org/officeDocument/2006/relationships/hyperlink" Target="javascript:pd('Q5Y71A')" TargetMode="External"/><Relationship Id="rId471" Type="http://schemas.openxmlformats.org/officeDocument/2006/relationships/hyperlink" Target="javascript:pd('R1N45A')" TargetMode="External"/><Relationship Id="rId1115" Type="http://schemas.openxmlformats.org/officeDocument/2006/relationships/hyperlink" Target="javascript:pd('Q1R86A')" TargetMode="External"/><Relationship Id="rId59" Type="http://schemas.openxmlformats.org/officeDocument/2006/relationships/hyperlink" Target="javascript:pd('702212-B21')" TargetMode="External"/><Relationship Id="rId124" Type="http://schemas.openxmlformats.org/officeDocument/2006/relationships/hyperlink" Target="javascript:pd('727055-B21')" TargetMode="External"/><Relationship Id="rId569" Type="http://schemas.openxmlformats.org/officeDocument/2006/relationships/hyperlink" Target="javascript:pd('R1Q60A')" TargetMode="External"/><Relationship Id="rId776" Type="http://schemas.openxmlformats.org/officeDocument/2006/relationships/hyperlink" Target="javascript:pd('R5L61A')" TargetMode="External"/><Relationship Id="rId983" Type="http://schemas.openxmlformats.org/officeDocument/2006/relationships/hyperlink" Target="javascript:pd('R6W23A')" TargetMode="External"/><Relationship Id="rId1199" Type="http://schemas.openxmlformats.org/officeDocument/2006/relationships/hyperlink" Target="javascript:pd('P26269-B21')" TargetMode="External"/><Relationship Id="rId331" Type="http://schemas.openxmlformats.org/officeDocument/2006/relationships/hyperlink" Target="javascript:pd('JH700A')" TargetMode="External"/><Relationship Id="rId429" Type="http://schemas.openxmlformats.org/officeDocument/2006/relationships/hyperlink" Target="javascript:pd('Q9S68A')" TargetMode="External"/><Relationship Id="rId636" Type="http://schemas.openxmlformats.org/officeDocument/2006/relationships/hyperlink" Target="javascript:pd('JL661A')" TargetMode="External"/><Relationship Id="rId1059" Type="http://schemas.openxmlformats.org/officeDocument/2006/relationships/hyperlink" Target="javascript:pd('R7M37A')" TargetMode="External"/><Relationship Id="rId843" Type="http://schemas.openxmlformats.org/officeDocument/2006/relationships/hyperlink" Target="javascript:pd('816814R-B21')" TargetMode="External"/><Relationship Id="rId1126" Type="http://schemas.openxmlformats.org/officeDocument/2006/relationships/hyperlink" Target="javascript:pd('P41611-B21')" TargetMode="External"/><Relationship Id="rId275" Type="http://schemas.openxmlformats.org/officeDocument/2006/relationships/hyperlink" Target="javascript:pd('JH378A')" TargetMode="External"/><Relationship Id="rId482" Type="http://schemas.openxmlformats.org/officeDocument/2006/relationships/hyperlink" Target="javascript:pd('R1N25A')" TargetMode="External"/><Relationship Id="rId703" Type="http://schemas.openxmlformats.org/officeDocument/2006/relationships/hyperlink" Target="javascript:pd('R0R40A')" TargetMode="External"/><Relationship Id="rId910" Type="http://schemas.openxmlformats.org/officeDocument/2006/relationships/hyperlink" Target="javascript:pd('P18412-B21')" TargetMode="External"/><Relationship Id="rId135" Type="http://schemas.openxmlformats.org/officeDocument/2006/relationships/hyperlink" Target="javascript:pd('834973-B22')" TargetMode="External"/><Relationship Id="rId342" Type="http://schemas.openxmlformats.org/officeDocument/2006/relationships/hyperlink" Target="javascript:pd('JL365A')" TargetMode="External"/><Relationship Id="rId787" Type="http://schemas.openxmlformats.org/officeDocument/2006/relationships/hyperlink" Target="javascript:pd('R5K50A')" TargetMode="External"/><Relationship Id="rId994" Type="http://schemas.openxmlformats.org/officeDocument/2006/relationships/hyperlink" Target="javascript:pd('P22767-B21')" TargetMode="External"/><Relationship Id="rId202" Type="http://schemas.openxmlformats.org/officeDocument/2006/relationships/hyperlink" Target="javascript:pd('849847-B21')" TargetMode="External"/><Relationship Id="rId647" Type="http://schemas.openxmlformats.org/officeDocument/2006/relationships/hyperlink" Target="javascript:pd('JL664A')" TargetMode="External"/><Relationship Id="rId854" Type="http://schemas.openxmlformats.org/officeDocument/2006/relationships/hyperlink" Target="javascript:pd('844471R-B21')" TargetMode="External"/><Relationship Id="rId286" Type="http://schemas.openxmlformats.org/officeDocument/2006/relationships/hyperlink" Target="javascript:pd('Q3R55A')" TargetMode="External"/><Relationship Id="rId493" Type="http://schemas.openxmlformats.org/officeDocument/2006/relationships/hyperlink" Target="javascript:pd('R1N49A')" TargetMode="External"/><Relationship Id="rId507" Type="http://schemas.openxmlformats.org/officeDocument/2006/relationships/hyperlink" Target="javascript:pd('R0P74A')" TargetMode="External"/><Relationship Id="rId714" Type="http://schemas.openxmlformats.org/officeDocument/2006/relationships/hyperlink" Target="javascript:pd('JL473A')" TargetMode="External"/><Relationship Id="rId921" Type="http://schemas.openxmlformats.org/officeDocument/2006/relationships/hyperlink" Target="javascript:pd('JL748A')" TargetMode="External"/><Relationship Id="rId1137" Type="http://schemas.openxmlformats.org/officeDocument/2006/relationships/hyperlink" Target="javascript:pd('R0X40C')" TargetMode="External"/><Relationship Id="rId50" Type="http://schemas.openxmlformats.org/officeDocument/2006/relationships/hyperlink" Target="javascript:pd('665249-B21')" TargetMode="External"/><Relationship Id="rId146" Type="http://schemas.openxmlformats.org/officeDocument/2006/relationships/hyperlink" Target="javascript:pd('834973-B23')" TargetMode="External"/><Relationship Id="rId353" Type="http://schemas.openxmlformats.org/officeDocument/2006/relationships/hyperlink" Target="javascript:pd('J9153D')" TargetMode="External"/><Relationship Id="rId560" Type="http://schemas.openxmlformats.org/officeDocument/2006/relationships/hyperlink" Target="javascript:pd('P06149-B21')" TargetMode="External"/><Relationship Id="rId798" Type="http://schemas.openxmlformats.org/officeDocument/2006/relationships/hyperlink" Target="javascript:pd('R5K44A')" TargetMode="External"/><Relationship Id="rId1190" Type="http://schemas.openxmlformats.org/officeDocument/2006/relationships/hyperlink" Target="javascript:pd('R9F92A')" TargetMode="External"/><Relationship Id="rId1204" Type="http://schemas.openxmlformats.org/officeDocument/2006/relationships/hyperlink" Target="javascript:pd('R9F76A')" TargetMode="External"/><Relationship Id="rId213" Type="http://schemas.openxmlformats.org/officeDocument/2006/relationships/hyperlink" Target="javascript:pd('829912-B21')" TargetMode="External"/><Relationship Id="rId420" Type="http://schemas.openxmlformats.org/officeDocument/2006/relationships/hyperlink" Target="javascript:pd('Q9D30A')" TargetMode="External"/><Relationship Id="rId658" Type="http://schemas.openxmlformats.org/officeDocument/2006/relationships/hyperlink" Target="javascript:pd('JL739A')" TargetMode="External"/><Relationship Id="rId865" Type="http://schemas.openxmlformats.org/officeDocument/2006/relationships/hyperlink" Target="javascript:pd('R4K62A')" TargetMode="External"/><Relationship Id="rId1050" Type="http://schemas.openxmlformats.org/officeDocument/2006/relationships/hyperlink" Target="javascript:pd('R4K72A')" TargetMode="External"/><Relationship Id="rId297" Type="http://schemas.openxmlformats.org/officeDocument/2006/relationships/hyperlink" Target="javascript:pd('Q3P04A')" TargetMode="External"/><Relationship Id="rId518" Type="http://schemas.openxmlformats.org/officeDocument/2006/relationships/hyperlink" Target="javascript:pd('R1N28A')" TargetMode="External"/><Relationship Id="rId725" Type="http://schemas.openxmlformats.org/officeDocument/2006/relationships/hyperlink" Target="javascript:pd('P28697-B21')" TargetMode="External"/><Relationship Id="rId932" Type="http://schemas.openxmlformats.org/officeDocument/2006/relationships/hyperlink" Target="javascript:pd('R6B14A')" TargetMode="External"/><Relationship Id="rId1148" Type="http://schemas.openxmlformats.org/officeDocument/2006/relationships/hyperlink" Target="javascript:pd('P42044-B21')" TargetMode="External"/><Relationship Id="rId157" Type="http://schemas.openxmlformats.org/officeDocument/2006/relationships/hyperlink" Target="javascript:pd('QR552SB')" TargetMode="External"/><Relationship Id="rId364" Type="http://schemas.openxmlformats.org/officeDocument/2006/relationships/hyperlink" Target="javascript:pd('J9150D')" TargetMode="External"/><Relationship Id="rId1008" Type="http://schemas.openxmlformats.org/officeDocument/2006/relationships/hyperlink" Target="javascript:pd('Q8K15A')" TargetMode="External"/><Relationship Id="rId1215" Type="http://schemas.openxmlformats.org/officeDocument/2006/relationships/hyperlink" Target="javascript:WebForm_DoPostBackWithOptions(new%20WebForm_PostBackOptions(%22ctl00$lnkFeedBack%22,%20%22%22,%20false,%20%22%22,%20%22ContactUs.aspx%22,%20false,%20true))" TargetMode="External"/><Relationship Id="rId61" Type="http://schemas.openxmlformats.org/officeDocument/2006/relationships/hyperlink" Target="javascript:pd('716599-B21')" TargetMode="External"/><Relationship Id="rId571" Type="http://schemas.openxmlformats.org/officeDocument/2006/relationships/hyperlink" Target="javascript:pd('P06153-B23')" TargetMode="External"/><Relationship Id="rId669" Type="http://schemas.openxmlformats.org/officeDocument/2006/relationships/hyperlink" Target="javascript:pd('R0X39B')" TargetMode="External"/><Relationship Id="rId876" Type="http://schemas.openxmlformats.org/officeDocument/2006/relationships/hyperlink" Target="javascript:pd('R4K64A')" TargetMode="External"/><Relationship Id="rId19" Type="http://schemas.openxmlformats.org/officeDocument/2006/relationships/hyperlink" Target="javascript:pd('A7479A')" TargetMode="External"/><Relationship Id="rId224" Type="http://schemas.openxmlformats.org/officeDocument/2006/relationships/hyperlink" Target="javascript:pd('845406-B21')" TargetMode="External"/><Relationship Id="rId431" Type="http://schemas.openxmlformats.org/officeDocument/2006/relationships/hyperlink" Target="javascript:pd('Q9S71A')" TargetMode="External"/><Relationship Id="rId529" Type="http://schemas.openxmlformats.org/officeDocument/2006/relationships/hyperlink" Target="javascript:pd('JL489A')" TargetMode="External"/><Relationship Id="rId736" Type="http://schemas.openxmlformats.org/officeDocument/2006/relationships/hyperlink" Target="javascript:pd('R5L82A')" TargetMode="External"/><Relationship Id="rId1061" Type="http://schemas.openxmlformats.org/officeDocument/2006/relationships/hyperlink" Target="javascript:pd('R8W28A')" TargetMode="External"/><Relationship Id="rId1159" Type="http://schemas.openxmlformats.org/officeDocument/2006/relationships/hyperlink" Target="javascript:pd('R7J03A')" TargetMode="External"/><Relationship Id="rId168" Type="http://schemas.openxmlformats.org/officeDocument/2006/relationships/hyperlink" Target="javascript:pd('JW148A')" TargetMode="External"/><Relationship Id="rId943" Type="http://schemas.openxmlformats.org/officeDocument/2006/relationships/hyperlink" Target="javascript:pd('R6B06A')" TargetMode="External"/><Relationship Id="rId1019" Type="http://schemas.openxmlformats.org/officeDocument/2006/relationships/hyperlink" Target="javascript:pd('R6W30A')" TargetMode="External"/><Relationship Id="rId72" Type="http://schemas.openxmlformats.org/officeDocument/2006/relationships/hyperlink" Target="javascript:pd('720202-B21')" TargetMode="External"/><Relationship Id="rId375" Type="http://schemas.openxmlformats.org/officeDocument/2006/relationships/hyperlink" Target="javascript:pd('881204-B23')" TargetMode="External"/><Relationship Id="rId582" Type="http://schemas.openxmlformats.org/officeDocument/2006/relationships/hyperlink" Target="javascript:pd('JL298A')" TargetMode="External"/><Relationship Id="rId803" Type="http://schemas.openxmlformats.org/officeDocument/2006/relationships/hyperlink" Target="javascript:pd('R5K49A')" TargetMode="External"/><Relationship Id="rId3" Type="http://schemas.openxmlformats.org/officeDocument/2006/relationships/hyperlink" Target="javascript:pd('332313-B21')" TargetMode="External"/><Relationship Id="rId235" Type="http://schemas.openxmlformats.org/officeDocument/2006/relationships/hyperlink" Target="javascript:pd('844474-B21')" TargetMode="External"/><Relationship Id="rId442" Type="http://schemas.openxmlformats.org/officeDocument/2006/relationships/hyperlink" Target="javascript:pd('Q0U59B')" TargetMode="External"/><Relationship Id="rId887" Type="http://schemas.openxmlformats.org/officeDocument/2006/relationships/hyperlink" Target="javascript:pd('R4K83A')" TargetMode="External"/><Relationship Id="rId1072" Type="http://schemas.openxmlformats.org/officeDocument/2006/relationships/hyperlink" Target="javascript:pd('R4K87A')" TargetMode="External"/><Relationship Id="rId302" Type="http://schemas.openxmlformats.org/officeDocument/2006/relationships/hyperlink" Target="javascript:pd('Q7E05A')" TargetMode="External"/><Relationship Id="rId747" Type="http://schemas.openxmlformats.org/officeDocument/2006/relationships/hyperlink" Target="javascript:pd('R5K56A')" TargetMode="External"/><Relationship Id="rId954" Type="http://schemas.openxmlformats.org/officeDocument/2006/relationships/hyperlink" Target="javascript:pd('R4M00A')" TargetMode="External"/><Relationship Id="rId83" Type="http://schemas.openxmlformats.org/officeDocument/2006/relationships/hyperlink" Target="javascript:pd('JG978A')" TargetMode="External"/><Relationship Id="rId179" Type="http://schemas.openxmlformats.org/officeDocument/2006/relationships/hyperlink" Target="javascript:pd('860040-B21')" TargetMode="External"/><Relationship Id="rId386" Type="http://schemas.openxmlformats.org/officeDocument/2006/relationships/hyperlink" Target="javascript:pd('P01667-B21')" TargetMode="External"/><Relationship Id="rId593" Type="http://schemas.openxmlformats.org/officeDocument/2006/relationships/hyperlink" Target="javascript:pd('P06154-H21')" TargetMode="External"/><Relationship Id="rId607" Type="http://schemas.openxmlformats.org/officeDocument/2006/relationships/hyperlink" Target="javascript:pd('872725-H21')" TargetMode="External"/><Relationship Id="rId814" Type="http://schemas.openxmlformats.org/officeDocument/2006/relationships/hyperlink" Target="javascript:pd('JL681A')" TargetMode="External"/><Relationship Id="rId246" Type="http://schemas.openxmlformats.org/officeDocument/2006/relationships/hyperlink" Target="javascript:pd('JH434A')" TargetMode="External"/><Relationship Id="rId453" Type="http://schemas.openxmlformats.org/officeDocument/2006/relationships/hyperlink" Target="javascript:pd('Q2U04A')" TargetMode="External"/><Relationship Id="rId660" Type="http://schemas.openxmlformats.org/officeDocument/2006/relationships/hyperlink" Target="javascript:pd('P08440-B21')" TargetMode="External"/><Relationship Id="rId898" Type="http://schemas.openxmlformats.org/officeDocument/2006/relationships/hyperlink" Target="javascript:pd('JL678A')" TargetMode="External"/><Relationship Id="rId1083" Type="http://schemas.openxmlformats.org/officeDocument/2006/relationships/hyperlink" Target="javascript:pd('R4K77A')" TargetMode="External"/><Relationship Id="rId106" Type="http://schemas.openxmlformats.org/officeDocument/2006/relationships/hyperlink" Target="javascript:pd('JL168A')" TargetMode="External"/><Relationship Id="rId313" Type="http://schemas.openxmlformats.org/officeDocument/2006/relationships/hyperlink" Target="javascript:pd('JH680A')" TargetMode="External"/><Relationship Id="rId758" Type="http://schemas.openxmlformats.org/officeDocument/2006/relationships/hyperlink" Target="javascript:pd('R5E49A')" TargetMode="External"/><Relationship Id="rId965" Type="http://schemas.openxmlformats.org/officeDocument/2006/relationships/hyperlink" Target="javascript:pd('R5Z81A')" TargetMode="External"/><Relationship Id="rId1150" Type="http://schemas.openxmlformats.org/officeDocument/2006/relationships/hyperlink" Target="javascript:pd('P42041-B21')" TargetMode="External"/><Relationship Id="rId10" Type="http://schemas.openxmlformats.org/officeDocument/2006/relationships/hyperlink" Target="javascript:pd('347423-B21')" TargetMode="External"/><Relationship Id="rId94" Type="http://schemas.openxmlformats.org/officeDocument/2006/relationships/hyperlink" Target="javascript:pd('JH199A')" TargetMode="External"/><Relationship Id="rId397" Type="http://schemas.openxmlformats.org/officeDocument/2006/relationships/hyperlink" Target="javascript:pd('789009-B21')" TargetMode="External"/><Relationship Id="rId520" Type="http://schemas.openxmlformats.org/officeDocument/2006/relationships/hyperlink" Target="javascript:pd('R1N62A')" TargetMode="External"/><Relationship Id="rId618" Type="http://schemas.openxmlformats.org/officeDocument/2006/relationships/hyperlink" Target="javascript:pd('P10109-B21')" TargetMode="External"/><Relationship Id="rId825" Type="http://schemas.openxmlformats.org/officeDocument/2006/relationships/hyperlink" Target="javascript:pd('R0Z27A')" TargetMode="External"/><Relationship Id="rId257" Type="http://schemas.openxmlformats.org/officeDocument/2006/relationships/hyperlink" Target="javascript:pd('JL430A')" TargetMode="External"/><Relationship Id="rId464" Type="http://schemas.openxmlformats.org/officeDocument/2006/relationships/hyperlink" Target="javascript:pd('JL626A')" TargetMode="External"/><Relationship Id="rId1010" Type="http://schemas.openxmlformats.org/officeDocument/2006/relationships/hyperlink" Target="javascript:pd('P44981-B21')" TargetMode="External"/><Relationship Id="rId1094" Type="http://schemas.openxmlformats.org/officeDocument/2006/relationships/hyperlink" Target="javascript:pd('R8U83A')" TargetMode="External"/><Relationship Id="rId1108" Type="http://schemas.openxmlformats.org/officeDocument/2006/relationships/hyperlink" Target="javascript:pd('R8M27A')" TargetMode="External"/><Relationship Id="rId117" Type="http://schemas.openxmlformats.org/officeDocument/2006/relationships/hyperlink" Target="javascript:pd('JG795A')" TargetMode="External"/><Relationship Id="rId671" Type="http://schemas.openxmlformats.org/officeDocument/2006/relationships/hyperlink" Target="javascript:pd('R3A96A')" TargetMode="External"/><Relationship Id="rId769" Type="http://schemas.openxmlformats.org/officeDocument/2006/relationships/hyperlink" Target="javascript:pd('R5B97A')" TargetMode="External"/><Relationship Id="rId976" Type="http://schemas.openxmlformats.org/officeDocument/2006/relationships/hyperlink" Target="javascript:pd('R6W21A')" TargetMode="External"/><Relationship Id="rId324" Type="http://schemas.openxmlformats.org/officeDocument/2006/relationships/hyperlink" Target="javascript:pd('JH698A')" TargetMode="External"/><Relationship Id="rId531" Type="http://schemas.openxmlformats.org/officeDocument/2006/relationships/hyperlink" Target="javascript:pd('845396-B21')" TargetMode="External"/><Relationship Id="rId629" Type="http://schemas.openxmlformats.org/officeDocument/2006/relationships/hyperlink" Target="javascript:pd('P24589-B21')" TargetMode="External"/><Relationship Id="rId1161" Type="http://schemas.openxmlformats.org/officeDocument/2006/relationships/hyperlink" Target="javascript:pd('R7H95A')" TargetMode="External"/><Relationship Id="rId836" Type="http://schemas.openxmlformats.org/officeDocument/2006/relationships/hyperlink" Target="javascript:pd('845418R-B21')" TargetMode="External"/><Relationship Id="rId1021" Type="http://schemas.openxmlformats.org/officeDocument/2006/relationships/hyperlink" Target="javascript:pd('P26659-B25')" TargetMode="External"/><Relationship Id="rId1119" Type="http://schemas.openxmlformats.org/officeDocument/2006/relationships/hyperlink" Target="javascript:pd('R8J70A')" TargetMode="External"/><Relationship Id="rId903" Type="http://schemas.openxmlformats.org/officeDocument/2006/relationships/hyperlink" Target="javascript:pd('R0M46A')" TargetMode="External"/><Relationship Id="rId32" Type="http://schemas.openxmlformats.org/officeDocument/2006/relationships/hyperlink" Target="javascript:pd('JE920A')" TargetMode="External"/><Relationship Id="rId181" Type="http://schemas.openxmlformats.org/officeDocument/2006/relationships/hyperlink" Target="javascript:pd('830024-B24')" TargetMode="External"/><Relationship Id="rId279" Type="http://schemas.openxmlformats.org/officeDocument/2006/relationships/hyperlink" Target="javascript:pd('Q2U08A')" TargetMode="External"/><Relationship Id="rId486" Type="http://schemas.openxmlformats.org/officeDocument/2006/relationships/hyperlink" Target="javascript:pd('R1N51A')" TargetMode="External"/><Relationship Id="rId693" Type="http://schemas.openxmlformats.org/officeDocument/2006/relationships/hyperlink" Target="javascript:pd('JL746A')" TargetMode="External"/><Relationship Id="rId139" Type="http://schemas.openxmlformats.org/officeDocument/2006/relationships/hyperlink" Target="javascript:pd('JG381A')" TargetMode="External"/><Relationship Id="rId346" Type="http://schemas.openxmlformats.org/officeDocument/2006/relationships/hyperlink" Target="javascript:pd('872725-B21')" TargetMode="External"/><Relationship Id="rId553" Type="http://schemas.openxmlformats.org/officeDocument/2006/relationships/hyperlink" Target="javascript:pd('R0Z25A')" TargetMode="External"/><Relationship Id="rId760" Type="http://schemas.openxmlformats.org/officeDocument/2006/relationships/hyperlink" Target="javascript:pd('R5S61A')" TargetMode="External"/><Relationship Id="rId998" Type="http://schemas.openxmlformats.org/officeDocument/2006/relationships/hyperlink" Target="javascript:pd('R7M10A')" TargetMode="External"/><Relationship Id="rId1183" Type="http://schemas.openxmlformats.org/officeDocument/2006/relationships/hyperlink" Target="javascript:pd('R9G07A')" TargetMode="External"/><Relationship Id="rId206" Type="http://schemas.openxmlformats.org/officeDocument/2006/relationships/hyperlink" Target="javascript:pd('JL313A')" TargetMode="External"/><Relationship Id="rId413" Type="http://schemas.openxmlformats.org/officeDocument/2006/relationships/hyperlink" Target="javascript:pd('P01669-B21')" TargetMode="External"/><Relationship Id="rId858" Type="http://schemas.openxmlformats.org/officeDocument/2006/relationships/hyperlink" Target="javascript:pd('Q9H93A')" TargetMode="External"/><Relationship Id="rId1043" Type="http://schemas.openxmlformats.org/officeDocument/2006/relationships/hyperlink" Target="javascript:pd('R8M90A')" TargetMode="External"/><Relationship Id="rId620" Type="http://schemas.openxmlformats.org/officeDocument/2006/relationships/hyperlink" Target="javascript:pd('P19868-B21')" TargetMode="External"/><Relationship Id="rId718" Type="http://schemas.openxmlformats.org/officeDocument/2006/relationships/hyperlink" Target="javascript:pd('R3B05A')" TargetMode="External"/><Relationship Id="rId925" Type="http://schemas.openxmlformats.org/officeDocument/2006/relationships/hyperlink" Target="javascript:pd('P31323-B21')" TargetMode="External"/><Relationship Id="rId1110" Type="http://schemas.openxmlformats.org/officeDocument/2006/relationships/hyperlink" Target="javascript:pd('R8N58A')" TargetMode="External"/><Relationship Id="rId1208" Type="http://schemas.openxmlformats.org/officeDocument/2006/relationships/hyperlink" Target="javascript:pd('R9D16A')" TargetMode="External"/><Relationship Id="rId54" Type="http://schemas.openxmlformats.org/officeDocument/2006/relationships/hyperlink" Target="javascript:pd('684219-B21')" TargetMode="External"/><Relationship Id="rId270" Type="http://schemas.openxmlformats.org/officeDocument/2006/relationships/hyperlink" Target="javascript:pd('JH685A')" TargetMode="External"/><Relationship Id="rId130" Type="http://schemas.openxmlformats.org/officeDocument/2006/relationships/hyperlink" Target="javascript:pd('834972-B26')" TargetMode="External"/><Relationship Id="rId368" Type="http://schemas.openxmlformats.org/officeDocument/2006/relationships/hyperlink" Target="javascript:pd('J9285D')" TargetMode="External"/><Relationship Id="rId575" Type="http://schemas.openxmlformats.org/officeDocument/2006/relationships/hyperlink" Target="javascript:pd('P06153-B24')" TargetMode="External"/><Relationship Id="rId782" Type="http://schemas.openxmlformats.org/officeDocument/2006/relationships/hyperlink" Target="javascript:pd('R5B12A')" TargetMode="External"/><Relationship Id="rId228" Type="http://schemas.openxmlformats.org/officeDocument/2006/relationships/hyperlink" Target="javascript:pd('844477-B21')" TargetMode="External"/><Relationship Id="rId435" Type="http://schemas.openxmlformats.org/officeDocument/2006/relationships/hyperlink" Target="javascript:pd('Q9S66A')" TargetMode="External"/><Relationship Id="rId642" Type="http://schemas.openxmlformats.org/officeDocument/2006/relationships/hyperlink" Target="javascript:pd('JL659A')" TargetMode="External"/><Relationship Id="rId1065" Type="http://schemas.openxmlformats.org/officeDocument/2006/relationships/hyperlink" Target="javascript:pd('R7M35A')" TargetMode="External"/><Relationship Id="rId502" Type="http://schemas.openxmlformats.org/officeDocument/2006/relationships/hyperlink" Target="javascript:pd('R0Y65A')" TargetMode="External"/><Relationship Id="rId947" Type="http://schemas.openxmlformats.org/officeDocument/2006/relationships/hyperlink" Target="javascript:pd('R6V47A')" TargetMode="External"/><Relationship Id="rId1132" Type="http://schemas.openxmlformats.org/officeDocument/2006/relationships/hyperlink" Target="javascript:pd('R0X29C')" TargetMode="External"/><Relationship Id="rId76" Type="http://schemas.openxmlformats.org/officeDocument/2006/relationships/hyperlink" Target="javascript:pd('764286-B21')" TargetMode="External"/><Relationship Id="rId807" Type="http://schemas.openxmlformats.org/officeDocument/2006/relationships/hyperlink" Target="javascript:pd('R5M01A')" TargetMode="External"/><Relationship Id="rId292" Type="http://schemas.openxmlformats.org/officeDocument/2006/relationships/hyperlink" Target="javascript:pd('Q3N68A')" TargetMode="External"/><Relationship Id="rId597" Type="http://schemas.openxmlformats.org/officeDocument/2006/relationships/hyperlink" Target="javascript:pd('P23666-H21')" TargetMode="External"/><Relationship Id="rId152" Type="http://schemas.openxmlformats.org/officeDocument/2006/relationships/hyperlink" Target="javascript:pd('JG344A')" TargetMode="External"/><Relationship Id="rId457" Type="http://schemas.openxmlformats.org/officeDocument/2006/relationships/hyperlink" Target="javascript:pd('Q2U10A')" TargetMode="External"/><Relationship Id="rId1087" Type="http://schemas.openxmlformats.org/officeDocument/2006/relationships/hyperlink" Target="javascript:pd('R8F00A')" TargetMode="External"/><Relationship Id="rId664" Type="http://schemas.openxmlformats.org/officeDocument/2006/relationships/hyperlink" Target="javascript:pd('834972R-B28')" TargetMode="External"/><Relationship Id="rId871" Type="http://schemas.openxmlformats.org/officeDocument/2006/relationships/hyperlink" Target="javascript:pd('R4K55A')" TargetMode="External"/><Relationship Id="rId969" Type="http://schemas.openxmlformats.org/officeDocument/2006/relationships/hyperlink" Target="javascript:pd('R5Z77A')" TargetMode="External"/><Relationship Id="rId317" Type="http://schemas.openxmlformats.org/officeDocument/2006/relationships/hyperlink" Target="javascript:pd('JH681A')" TargetMode="External"/><Relationship Id="rId524" Type="http://schemas.openxmlformats.org/officeDocument/2006/relationships/hyperlink" Target="javascript:pd('JL485A')" TargetMode="External"/><Relationship Id="rId731" Type="http://schemas.openxmlformats.org/officeDocument/2006/relationships/hyperlink" Target="javascript:pd('R5L47A')" TargetMode="External"/><Relationship Id="rId1154" Type="http://schemas.openxmlformats.org/officeDocument/2006/relationships/hyperlink" Target="javascript:pd('JL815A')" TargetMode="External"/><Relationship Id="rId98" Type="http://schemas.openxmlformats.org/officeDocument/2006/relationships/hyperlink" Target="javascript:pd('JL115A')" TargetMode="External"/><Relationship Id="rId829" Type="http://schemas.openxmlformats.org/officeDocument/2006/relationships/hyperlink" Target="javascript:pd('R4D50A')" TargetMode="External"/><Relationship Id="rId1014" Type="http://schemas.openxmlformats.org/officeDocument/2006/relationships/hyperlink" Target="javascript:pd('R7M14A')" TargetMode="External"/><Relationship Id="rId25" Type="http://schemas.openxmlformats.org/officeDocument/2006/relationships/hyperlink" Target="javascript:pd('455886-B21')" TargetMode="External"/><Relationship Id="rId174" Type="http://schemas.openxmlformats.org/officeDocument/2006/relationships/hyperlink" Target="javascript:pd('JL279A')" TargetMode="External"/><Relationship Id="rId381" Type="http://schemas.openxmlformats.org/officeDocument/2006/relationships/hyperlink" Target="javascript:pd('JY850A')" TargetMode="External"/><Relationship Id="rId241" Type="http://schemas.openxmlformats.org/officeDocument/2006/relationships/hyperlink" Target="javascript:pd('Q0F23A')" TargetMode="External"/><Relationship Id="rId479" Type="http://schemas.openxmlformats.org/officeDocument/2006/relationships/hyperlink" Target="javascript:pd('Q2P62A')" TargetMode="External"/><Relationship Id="rId686" Type="http://schemas.openxmlformats.org/officeDocument/2006/relationships/hyperlink" Target="javascript:pd('JL725A')" TargetMode="External"/><Relationship Id="rId893" Type="http://schemas.openxmlformats.org/officeDocument/2006/relationships/hyperlink" Target="javascript:pd('P31246-H21')" TargetMode="External"/><Relationship Id="rId339" Type="http://schemas.openxmlformats.org/officeDocument/2006/relationships/hyperlink" Target="javascript:pd('845410-B21')" TargetMode="External"/><Relationship Id="rId546" Type="http://schemas.openxmlformats.org/officeDocument/2006/relationships/hyperlink" Target="javascript:pd('JL689A')" TargetMode="External"/><Relationship Id="rId753" Type="http://schemas.openxmlformats.org/officeDocument/2006/relationships/hyperlink" Target="javascript:pd('R5B96A')" TargetMode="External"/><Relationship Id="rId1176" Type="http://schemas.openxmlformats.org/officeDocument/2006/relationships/hyperlink" Target="javascript:pd('R9F89A')" TargetMode="External"/><Relationship Id="rId101" Type="http://schemas.openxmlformats.org/officeDocument/2006/relationships/hyperlink" Target="javascript:pd('JH201A')" TargetMode="External"/><Relationship Id="rId406" Type="http://schemas.openxmlformats.org/officeDocument/2006/relationships/hyperlink" Target="javascript:pd('880273-B21')" TargetMode="External"/><Relationship Id="rId960" Type="http://schemas.openxmlformats.org/officeDocument/2006/relationships/hyperlink" Target="javascript:pd('R5Z78A')" TargetMode="External"/><Relationship Id="rId1036" Type="http://schemas.openxmlformats.org/officeDocument/2006/relationships/hyperlink" Target="javascript:pd('R8M59A')" TargetMode="External"/><Relationship Id="rId613" Type="http://schemas.openxmlformats.org/officeDocument/2006/relationships/hyperlink" Target="javascript:pd('R3X67A')" TargetMode="External"/><Relationship Id="rId820" Type="http://schemas.openxmlformats.org/officeDocument/2006/relationships/hyperlink" Target="javascript:pd('R6P88A')" TargetMode="External"/><Relationship Id="rId918" Type="http://schemas.openxmlformats.org/officeDocument/2006/relationships/hyperlink" Target="javascript:pd('R6R26A')" TargetMode="External"/><Relationship Id="rId1103" Type="http://schemas.openxmlformats.org/officeDocument/2006/relationships/hyperlink" Target="javascript:pd('JL808A')" TargetMode="External"/><Relationship Id="rId47" Type="http://schemas.openxmlformats.org/officeDocument/2006/relationships/hyperlink" Target="javascript:pd('684210-B21')" TargetMode="External"/><Relationship Id="rId196" Type="http://schemas.openxmlformats.org/officeDocument/2006/relationships/hyperlink" Target="javascript:pd('817753-B21')" TargetMode="External"/><Relationship Id="rId263" Type="http://schemas.openxmlformats.org/officeDocument/2006/relationships/hyperlink" Target="javascript:pd('Q7K09A')" TargetMode="External"/><Relationship Id="rId470" Type="http://schemas.openxmlformats.org/officeDocument/2006/relationships/hyperlink" Target="javascript:pd('R1N48A')" TargetMode="External"/><Relationship Id="rId123" Type="http://schemas.openxmlformats.org/officeDocument/2006/relationships/hyperlink" Target="javascript:pd('727054-B21')" TargetMode="External"/><Relationship Id="rId330" Type="http://schemas.openxmlformats.org/officeDocument/2006/relationships/hyperlink" Target="javascript:pd('JH699A')" TargetMode="External"/><Relationship Id="rId568" Type="http://schemas.openxmlformats.org/officeDocument/2006/relationships/hyperlink" Target="javascript:pd('P06248-B21')" TargetMode="External"/><Relationship Id="rId775" Type="http://schemas.openxmlformats.org/officeDocument/2006/relationships/hyperlink" Target="javascript:pd('R5K59A')" TargetMode="External"/><Relationship Id="rId982" Type="http://schemas.openxmlformats.org/officeDocument/2006/relationships/hyperlink" Target="javascript:pd('R6W20A')" TargetMode="External"/><Relationship Id="rId1198" Type="http://schemas.openxmlformats.org/officeDocument/2006/relationships/hyperlink" Target="javascript:pd('R9G00A')" TargetMode="External"/><Relationship Id="rId428" Type="http://schemas.openxmlformats.org/officeDocument/2006/relationships/hyperlink" Target="javascript:pd('JL583A')" TargetMode="External"/><Relationship Id="rId635" Type="http://schemas.openxmlformats.org/officeDocument/2006/relationships/hyperlink" Target="javascript:pd('R0X39A')" TargetMode="External"/><Relationship Id="rId842" Type="http://schemas.openxmlformats.org/officeDocument/2006/relationships/hyperlink" Target="javascript:pd('817762R-B21')" TargetMode="External"/><Relationship Id="rId1058" Type="http://schemas.openxmlformats.org/officeDocument/2006/relationships/hyperlink" Target="javascript:pd('R4K97A')" TargetMode="External"/><Relationship Id="rId702" Type="http://schemas.openxmlformats.org/officeDocument/2006/relationships/hyperlink" Target="javascript:pd('R1N83A')" TargetMode="External"/><Relationship Id="rId1125" Type="http://schemas.openxmlformats.org/officeDocument/2006/relationships/hyperlink" Target="javascript:pd('R8N88A')" TargetMode="External"/><Relationship Id="rId69" Type="http://schemas.openxmlformats.org/officeDocument/2006/relationships/hyperlink" Target="javascript:pd('720196-B21')" TargetMode="External"/><Relationship Id="rId285" Type="http://schemas.openxmlformats.org/officeDocument/2006/relationships/hyperlink" Target="javascript:pd('Q3S96A')" TargetMode="External"/><Relationship Id="rId492" Type="http://schemas.openxmlformats.org/officeDocument/2006/relationships/hyperlink" Target="javascript:pd('R1N37A')" TargetMode="External"/><Relationship Id="rId797" Type="http://schemas.openxmlformats.org/officeDocument/2006/relationships/hyperlink" Target="javascript:pd('R5V57A')" TargetMode="External"/><Relationship Id="rId145" Type="http://schemas.openxmlformats.org/officeDocument/2006/relationships/hyperlink" Target="javascript:pd('834972-B22')" TargetMode="External"/><Relationship Id="rId352" Type="http://schemas.openxmlformats.org/officeDocument/2006/relationships/hyperlink" Target="javascript:pd('881204-B24')" TargetMode="External"/><Relationship Id="rId212" Type="http://schemas.openxmlformats.org/officeDocument/2006/relationships/hyperlink" Target="javascript:pd('817762-B21')" TargetMode="External"/><Relationship Id="rId657" Type="http://schemas.openxmlformats.org/officeDocument/2006/relationships/hyperlink" Target="javascript:pd('JL740A')" TargetMode="External"/><Relationship Id="rId864" Type="http://schemas.openxmlformats.org/officeDocument/2006/relationships/hyperlink" Target="javascript:pd('P26259-B21')" TargetMode="External"/><Relationship Id="rId517" Type="http://schemas.openxmlformats.org/officeDocument/2006/relationships/hyperlink" Target="javascript:pd('R1N64A')" TargetMode="External"/><Relationship Id="rId724" Type="http://schemas.openxmlformats.org/officeDocument/2006/relationships/hyperlink" Target="javascript:pd('R3B01A')" TargetMode="External"/><Relationship Id="rId931" Type="http://schemas.openxmlformats.org/officeDocument/2006/relationships/hyperlink" Target="javascript:pd('R6B01A')" TargetMode="External"/><Relationship Id="rId1147" Type="http://schemas.openxmlformats.org/officeDocument/2006/relationships/hyperlink" Target="javascript:pd('R8M71A')" TargetMode="External"/><Relationship Id="rId60" Type="http://schemas.openxmlformats.org/officeDocument/2006/relationships/hyperlink" Target="javascript:pd('728993-B21')" TargetMode="External"/><Relationship Id="rId1007" Type="http://schemas.openxmlformats.org/officeDocument/2006/relationships/hyperlink" Target="javascript:pd('R6V49A')" TargetMode="External"/><Relationship Id="rId1214" Type="http://schemas.openxmlformats.org/officeDocument/2006/relationships/hyperlink" Target="javascript:pd('R4N37A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3"/>
  <sheetViews>
    <sheetView tabSelected="1" zoomScale="78" zoomScaleNormal="78" workbookViewId="0">
      <selection activeCell="J9" sqref="J9"/>
    </sheetView>
  </sheetViews>
  <sheetFormatPr baseColWidth="10" defaultRowHeight="15" x14ac:dyDescent="0.25"/>
  <cols>
    <col min="1" max="2" width="11.42578125" style="2"/>
    <col min="3" max="3" width="28.85546875" customWidth="1"/>
    <col min="4" max="4" width="28.85546875" style="15" customWidth="1"/>
    <col min="5" max="5" width="55" customWidth="1"/>
    <col min="6" max="6" width="35.140625" style="2" bestFit="1" customWidth="1"/>
    <col min="7" max="7" width="31.85546875" style="2" bestFit="1" customWidth="1"/>
    <col min="8" max="8" width="21.5703125" style="2" customWidth="1"/>
    <col min="9" max="9" width="18.28515625" style="2" customWidth="1"/>
    <col min="10" max="10" width="23.28515625" style="2" bestFit="1" customWidth="1"/>
    <col min="11" max="11" width="11.42578125" style="2"/>
    <col min="12" max="12" width="54.42578125" style="2" bestFit="1" customWidth="1"/>
    <col min="13" max="13" width="39.5703125" style="2" bestFit="1" customWidth="1"/>
    <col min="14" max="14" width="29.140625" style="2" customWidth="1"/>
    <col min="15" max="16" width="64.85546875" style="2" customWidth="1"/>
    <col min="17" max="16384" width="11.42578125" style="2"/>
  </cols>
  <sheetData>
    <row r="1" spans="1:17" s="5" customFormat="1" ht="14.25" x14ac:dyDescent="0.2">
      <c r="A1" s="5" t="s">
        <v>3954</v>
      </c>
      <c r="C1" s="12" t="s">
        <v>20</v>
      </c>
      <c r="D1" s="12" t="s">
        <v>3955</v>
      </c>
      <c r="E1" s="12" t="s">
        <v>19</v>
      </c>
      <c r="F1" s="5" t="s">
        <v>3941</v>
      </c>
      <c r="G1" s="5" t="s">
        <v>3948</v>
      </c>
      <c r="H1" s="5" t="s">
        <v>3949</v>
      </c>
      <c r="I1" s="5" t="s">
        <v>3956</v>
      </c>
      <c r="J1" s="5" t="s">
        <v>3951</v>
      </c>
      <c r="K1" s="5" t="s">
        <v>3944</v>
      </c>
      <c r="L1" s="5" t="s">
        <v>3945</v>
      </c>
      <c r="M1" s="5" t="s">
        <v>3943</v>
      </c>
      <c r="N1" s="5" t="s">
        <v>3946</v>
      </c>
      <c r="O1" s="5" t="s">
        <v>3957</v>
      </c>
      <c r="P1" s="5" t="s">
        <v>3947</v>
      </c>
      <c r="Q1" s="5" t="s">
        <v>3953</v>
      </c>
    </row>
    <row r="2" spans="1:17" ht="30" x14ac:dyDescent="0.25">
      <c r="A2" s="2">
        <v>41218</v>
      </c>
      <c r="B2" s="2">
        <v>41277</v>
      </c>
      <c r="C2" s="16" t="s">
        <v>3958</v>
      </c>
      <c r="D2" s="13" t="str">
        <f>+LEFT(E2,400)</f>
        <v>Aruba Instant On AP11 (RW) Access Point</v>
      </c>
      <c r="E2" s="16" t="s">
        <v>3992</v>
      </c>
      <c r="F2" s="14" t="s">
        <v>4042</v>
      </c>
      <c r="G2" s="5" t="s">
        <v>3942</v>
      </c>
      <c r="H2" s="5" t="s">
        <v>3950</v>
      </c>
      <c r="I2" s="2" t="s">
        <v>3952</v>
      </c>
      <c r="J2" s="2" t="s">
        <v>4043</v>
      </c>
      <c r="K2" s="2">
        <v>35</v>
      </c>
      <c r="L2" s="2" t="str">
        <f>+CONCATENATE("N/P: ", LEFT(C2,30), " - ", LEFT(D2,25))</f>
        <v>N/P: R2W96A - Aruba Instant On AP11 (RW</v>
      </c>
      <c r="M2" s="2" t="str">
        <f>+CONCATENATE( LEFT(C2,15), " - ", LEFT(D2,15))</f>
        <v>R2W96A - Aruba Instant O</v>
      </c>
      <c r="N2" s="2" t="str">
        <f>+CONCATENATE( LEFT(C2,15), "-", LEFT(D2,15),"-","redes-hpe-bogota-colombia")</f>
        <v>R2W96A-Aruba Instant O-redes-hpe-bogota-colombia</v>
      </c>
      <c r="O2" s="2" t="str">
        <f>+CONCATENATE("N/P: ", C2, " - ", LEFT(D2,400))</f>
        <v>N/P: R2W96A - Aruba Instant On AP11 (RW) Access Point</v>
      </c>
      <c r="P2" s="2" t="str">
        <f>+LEFT(O2,450)</f>
        <v>N/P: R2W96A - Aruba Instant On AP11 (RW) Access Point</v>
      </c>
      <c r="Q2" s="2" t="str">
        <f>+CONCATENATE(C2, LEFT(D2,30))</f>
        <v>R2W96AAruba Instant On AP11 (RW) Acc</v>
      </c>
    </row>
    <row r="3" spans="1:17" x14ac:dyDescent="0.25">
      <c r="A3" s="2">
        <v>41219</v>
      </c>
      <c r="C3" s="16" t="s">
        <v>3959</v>
      </c>
      <c r="D3" s="13" t="str">
        <f t="shared" ref="D3:D66" si="0">+LEFT(E3,400)</f>
        <v>Aruba Instant On AP12 (RW) Access Point</v>
      </c>
      <c r="E3" s="16" t="s">
        <v>3993</v>
      </c>
      <c r="F3" s="14" t="s">
        <v>4042</v>
      </c>
      <c r="G3" s="5" t="s">
        <v>3940</v>
      </c>
      <c r="H3" s="5" t="s">
        <v>3950</v>
      </c>
      <c r="I3" s="2" t="s">
        <v>3952</v>
      </c>
      <c r="J3" s="2" t="s">
        <v>4043</v>
      </c>
      <c r="K3" s="2">
        <v>35</v>
      </c>
      <c r="L3" s="2" t="str">
        <f t="shared" ref="L3:L66" si="1">+CONCATENATE("N/P: ", LEFT(C3,30), " - ", LEFT(D3,25))</f>
        <v>N/P: R2X01A - Aruba Instant On AP12 (RW</v>
      </c>
      <c r="M3" s="2" t="str">
        <f t="shared" ref="M3:M66" si="2">+CONCATENATE( LEFT(C3,15), " - ", LEFT(D3,15))</f>
        <v>R2X01A - Aruba Instant O</v>
      </c>
      <c r="N3" s="2" t="str">
        <f t="shared" ref="N3:N66" si="3">+CONCATENATE( LEFT(C3,15), "-", LEFT(D3,15),"-","redes-hpe-bogota-colombia")</f>
        <v>R2X01A-Aruba Instant O-redes-hpe-bogota-colombia</v>
      </c>
      <c r="O3" s="2" t="str">
        <f t="shared" ref="O3:O66" si="4">+CONCATENATE("N/P: ", C3, " - ", LEFT(D3,400))</f>
        <v>N/P: R2X01A - Aruba Instant On AP12 (RW) Access Point</v>
      </c>
      <c r="P3" s="2" t="str">
        <f t="shared" ref="P3:P66" si="5">+LEFT(O3,450)</f>
        <v>N/P: R2X01A - Aruba Instant On AP12 (RW) Access Point</v>
      </c>
      <c r="Q3" s="2" t="str">
        <f t="shared" ref="Q3:Q66" si="6">+CONCATENATE(C3, LEFT(D3,30))</f>
        <v>R2X01AAruba Instant On AP12 (RW) Acc</v>
      </c>
    </row>
    <row r="4" spans="1:17" ht="30" x14ac:dyDescent="0.25">
      <c r="A4" s="2">
        <v>41220</v>
      </c>
      <c r="C4" s="16" t="s">
        <v>3960</v>
      </c>
      <c r="D4" s="13" t="str">
        <f t="shared" si="0"/>
        <v>Instant On AP22 (RW) Access Point</v>
      </c>
      <c r="E4" s="16" t="s">
        <v>3994</v>
      </c>
      <c r="F4" s="14" t="s">
        <v>4042</v>
      </c>
      <c r="G4" s="5" t="s">
        <v>3942</v>
      </c>
      <c r="H4" s="5" t="s">
        <v>3950</v>
      </c>
      <c r="I4" s="2" t="s">
        <v>3952</v>
      </c>
      <c r="J4" s="2" t="s">
        <v>4043</v>
      </c>
      <c r="K4" s="2">
        <v>35</v>
      </c>
      <c r="L4" s="2" t="str">
        <f t="shared" si="1"/>
        <v>N/P: R4W02A - Instant On AP22 (RW) Acce</v>
      </c>
      <c r="M4" s="2" t="str">
        <f t="shared" si="2"/>
        <v>R4W02A - Instant On AP22</v>
      </c>
      <c r="N4" s="2" t="str">
        <f t="shared" si="3"/>
        <v>R4W02A-Instant On AP22-redes-hpe-bogota-colombia</v>
      </c>
      <c r="O4" s="2" t="str">
        <f t="shared" si="4"/>
        <v>N/P: R4W02A - Instant On AP22 (RW) Access Point</v>
      </c>
      <c r="P4" s="2" t="str">
        <f t="shared" si="5"/>
        <v>N/P: R4W02A - Instant On AP22 (RW) Access Point</v>
      </c>
      <c r="Q4" s="2" t="str">
        <f t="shared" si="6"/>
        <v>R4W02AInstant On AP22 (RW) Access Po</v>
      </c>
    </row>
    <row r="5" spans="1:17" ht="30" x14ac:dyDescent="0.25">
      <c r="A5" s="2">
        <v>41221</v>
      </c>
      <c r="C5" s="16" t="s">
        <v>3961</v>
      </c>
      <c r="D5" s="13" t="str">
        <f t="shared" si="0"/>
        <v>Aruba Instant On AP15 (RW) Access Point</v>
      </c>
      <c r="E5" s="16" t="s">
        <v>3995</v>
      </c>
      <c r="F5" s="14" t="s">
        <v>4042</v>
      </c>
      <c r="G5" s="5" t="s">
        <v>3940</v>
      </c>
      <c r="H5" s="5" t="s">
        <v>3950</v>
      </c>
      <c r="I5" s="2" t="s">
        <v>3952</v>
      </c>
      <c r="J5" s="2" t="s">
        <v>4043</v>
      </c>
      <c r="K5" s="2">
        <v>35</v>
      </c>
      <c r="L5" s="2" t="str">
        <f t="shared" si="1"/>
        <v>N/P: R2X06A - Aruba Instant On AP15 (RW</v>
      </c>
      <c r="M5" s="2" t="str">
        <f t="shared" si="2"/>
        <v>R2X06A - Aruba Instant O</v>
      </c>
      <c r="N5" s="2" t="str">
        <f t="shared" si="3"/>
        <v>R2X06A-Aruba Instant O-redes-hpe-bogota-colombia</v>
      </c>
      <c r="O5" s="2" t="str">
        <f t="shared" si="4"/>
        <v>N/P: R2X06A - Aruba Instant On AP15 (RW) Access Point</v>
      </c>
      <c r="P5" s="2" t="str">
        <f t="shared" si="5"/>
        <v>N/P: R2X06A - Aruba Instant On AP15 (RW) Access Point</v>
      </c>
      <c r="Q5" s="2" t="str">
        <f t="shared" si="6"/>
        <v>R2X06AAruba Instant On AP15 (RW) Acc</v>
      </c>
    </row>
    <row r="6" spans="1:17" ht="30" x14ac:dyDescent="0.25">
      <c r="A6" s="2">
        <v>41222</v>
      </c>
      <c r="C6" s="16" t="s">
        <v>3962</v>
      </c>
      <c r="D6" s="13" t="str">
        <f t="shared" si="0"/>
        <v>Aruba Instant On AP17 (RW) Access Point</v>
      </c>
      <c r="E6" s="16" t="s">
        <v>3996</v>
      </c>
      <c r="F6" s="14" t="s">
        <v>4042</v>
      </c>
      <c r="G6" s="5" t="s">
        <v>3942</v>
      </c>
      <c r="H6" s="5" t="s">
        <v>3950</v>
      </c>
      <c r="I6" s="2" t="s">
        <v>3952</v>
      </c>
      <c r="J6" s="2" t="s">
        <v>4043</v>
      </c>
      <c r="K6" s="2">
        <v>35</v>
      </c>
      <c r="L6" s="2" t="str">
        <f t="shared" si="1"/>
        <v>N/P: R2X11A - Aruba Instant On AP17 (RW</v>
      </c>
      <c r="M6" s="2" t="str">
        <f t="shared" si="2"/>
        <v>R2X11A - Aruba Instant O</v>
      </c>
      <c r="N6" s="2" t="str">
        <f t="shared" si="3"/>
        <v>R2X11A-Aruba Instant O-redes-hpe-bogota-colombia</v>
      </c>
      <c r="O6" s="2" t="str">
        <f t="shared" si="4"/>
        <v>N/P: R2X11A - Aruba Instant On AP17 (RW) Access Point</v>
      </c>
      <c r="P6" s="2" t="str">
        <f t="shared" si="5"/>
        <v>N/P: R2X11A - Aruba Instant On AP17 (RW) Access Point</v>
      </c>
      <c r="Q6" s="2" t="str">
        <f t="shared" si="6"/>
        <v>R2X11AAruba Instant On AP17 (RW) Acc</v>
      </c>
    </row>
    <row r="7" spans="1:17" ht="30" x14ac:dyDescent="0.25">
      <c r="A7" s="2">
        <v>41223</v>
      </c>
      <c r="C7" s="16" t="s">
        <v>3963</v>
      </c>
      <c r="D7" s="13" t="str">
        <f t="shared" si="0"/>
        <v>Aruba Instant On AP11D (RW) Access Point</v>
      </c>
      <c r="E7" s="16" t="s">
        <v>3997</v>
      </c>
      <c r="F7" s="14" t="s">
        <v>4042</v>
      </c>
      <c r="G7" s="5" t="s">
        <v>3940</v>
      </c>
      <c r="H7" s="5" t="s">
        <v>3950</v>
      </c>
      <c r="I7" s="2" t="s">
        <v>3952</v>
      </c>
      <c r="J7" s="2" t="s">
        <v>4043</v>
      </c>
      <c r="K7" s="2">
        <v>35</v>
      </c>
      <c r="L7" s="2" t="str">
        <f t="shared" si="1"/>
        <v>N/P: R2X16A - Aruba Instant On AP11D (R</v>
      </c>
      <c r="M7" s="2" t="str">
        <f t="shared" si="2"/>
        <v>R2X16A - Aruba Instant O</v>
      </c>
      <c r="N7" s="2" t="str">
        <f t="shared" si="3"/>
        <v>R2X16A-Aruba Instant O-redes-hpe-bogota-colombia</v>
      </c>
      <c r="O7" s="2" t="str">
        <f t="shared" si="4"/>
        <v>N/P: R2X16A - Aruba Instant On AP11D (RW) Access Point</v>
      </c>
      <c r="P7" s="2" t="str">
        <f t="shared" si="5"/>
        <v>N/P: R2X16A - Aruba Instant On AP11D (RW) Access Point</v>
      </c>
      <c r="Q7" s="2" t="str">
        <f t="shared" si="6"/>
        <v>R2X16AAruba Instant On AP11D (RW) Ac</v>
      </c>
    </row>
    <row r="8" spans="1:17" ht="30" x14ac:dyDescent="0.25">
      <c r="A8" s="2">
        <v>41224</v>
      </c>
      <c r="C8" s="16" t="s">
        <v>3964</v>
      </c>
      <c r="D8" s="13" t="str">
        <f t="shared" si="0"/>
        <v>Aruba Instant On 12V Power Adapter</v>
      </c>
      <c r="E8" s="16" t="s">
        <v>3998</v>
      </c>
      <c r="F8" s="14" t="s">
        <v>4042</v>
      </c>
      <c r="G8" s="5" t="s">
        <v>3942</v>
      </c>
      <c r="H8" s="5" t="s">
        <v>3950</v>
      </c>
      <c r="I8" s="2" t="s">
        <v>3952</v>
      </c>
      <c r="J8" s="2" t="s">
        <v>4043</v>
      </c>
      <c r="K8" s="2">
        <v>35</v>
      </c>
      <c r="L8" s="2" t="str">
        <f t="shared" si="1"/>
        <v>N/P: R3X85A - Aruba Instant On 12V Powe</v>
      </c>
      <c r="M8" s="2" t="str">
        <f t="shared" si="2"/>
        <v>R3X85A - Aruba Instant O</v>
      </c>
      <c r="N8" s="2" t="str">
        <f t="shared" si="3"/>
        <v>R3X85A-Aruba Instant O-redes-hpe-bogota-colombia</v>
      </c>
      <c r="O8" s="2" t="str">
        <f t="shared" si="4"/>
        <v>N/P: R3X85A - Aruba Instant On 12V Power Adapter</v>
      </c>
      <c r="P8" s="2" t="str">
        <f t="shared" si="5"/>
        <v>N/P: R3X85A - Aruba Instant On 12V Power Adapter</v>
      </c>
      <c r="Q8" s="2" t="str">
        <f t="shared" si="6"/>
        <v>R3X85AAruba Instant On 12V Power Ada</v>
      </c>
    </row>
    <row r="9" spans="1:17" ht="30" x14ac:dyDescent="0.25">
      <c r="A9" s="2">
        <v>41225</v>
      </c>
      <c r="C9" s="16" t="s">
        <v>3965</v>
      </c>
      <c r="D9" s="13" t="str">
        <f t="shared" si="0"/>
        <v>Aruba Instant On 48V Power Adapter</v>
      </c>
      <c r="E9" s="16" t="s">
        <v>3999</v>
      </c>
      <c r="F9" s="14" t="s">
        <v>4042</v>
      </c>
      <c r="G9" s="5" t="s">
        <v>3940</v>
      </c>
      <c r="H9" s="5" t="s">
        <v>3950</v>
      </c>
      <c r="I9" s="2" t="s">
        <v>3952</v>
      </c>
      <c r="J9" s="2" t="s">
        <v>4043</v>
      </c>
      <c r="K9" s="2">
        <v>35</v>
      </c>
      <c r="L9" s="2" t="str">
        <f t="shared" si="1"/>
        <v>N/P: R3X86A - Aruba Instant On 48V Powe</v>
      </c>
      <c r="M9" s="2" t="str">
        <f t="shared" si="2"/>
        <v>R3X86A - Aruba Instant O</v>
      </c>
      <c r="N9" s="2" t="str">
        <f t="shared" si="3"/>
        <v>R3X86A-Aruba Instant O-redes-hpe-bogota-colombia</v>
      </c>
      <c r="O9" s="2" t="str">
        <f t="shared" si="4"/>
        <v>N/P: R3X86A - Aruba Instant On 48V Power Adapter</v>
      </c>
      <c r="P9" s="2" t="str">
        <f t="shared" si="5"/>
        <v>N/P: R3X86A - Aruba Instant On 48V Power Adapter</v>
      </c>
      <c r="Q9" s="2" t="str">
        <f t="shared" si="6"/>
        <v>R3X86AAruba Instant On 48V Power Ada</v>
      </c>
    </row>
    <row r="10" spans="1:17" x14ac:dyDescent="0.25">
      <c r="A10" s="2">
        <v>41226</v>
      </c>
      <c r="C10" s="16" t="s">
        <v>3966</v>
      </c>
      <c r="D10" s="13" t="str">
        <f t="shared" si="0"/>
        <v>Aruba Instant On POE Midspan</v>
      </c>
      <c r="E10" s="16" t="s">
        <v>4000</v>
      </c>
      <c r="F10" s="14" t="s">
        <v>4042</v>
      </c>
      <c r="G10" s="5" t="s">
        <v>3942</v>
      </c>
      <c r="H10" s="5" t="s">
        <v>3950</v>
      </c>
      <c r="I10" s="2" t="s">
        <v>3952</v>
      </c>
      <c r="J10" s="2" t="s">
        <v>4043</v>
      </c>
      <c r="K10" s="2">
        <v>35</v>
      </c>
      <c r="L10" s="2" t="str">
        <f t="shared" si="1"/>
        <v>N/P: R2X22A - Aruba Instant On POE Mids</v>
      </c>
      <c r="M10" s="2" t="str">
        <f t="shared" si="2"/>
        <v>R2X22A - Aruba Instant O</v>
      </c>
      <c r="N10" s="2" t="str">
        <f t="shared" si="3"/>
        <v>R2X22A-Aruba Instant O-redes-hpe-bogota-colombia</v>
      </c>
      <c r="O10" s="2" t="str">
        <f t="shared" si="4"/>
        <v>N/P: R2X22A - Aruba Instant On POE Midspan</v>
      </c>
      <c r="P10" s="2" t="str">
        <f t="shared" si="5"/>
        <v>N/P: R2X22A - Aruba Instant On POE Midspan</v>
      </c>
      <c r="Q10" s="2" t="str">
        <f t="shared" si="6"/>
        <v>R2X22AAruba Instant On POE Midspan</v>
      </c>
    </row>
    <row r="11" spans="1:17" ht="30" x14ac:dyDescent="0.25">
      <c r="A11" s="2">
        <v>41227</v>
      </c>
      <c r="C11" s="16" t="s">
        <v>2758</v>
      </c>
      <c r="D11" s="13" t="str">
        <f t="shared" si="0"/>
        <v>Aruba IOn 1930 8G 2SFP Switch</v>
      </c>
      <c r="E11" s="16" t="s">
        <v>2757</v>
      </c>
      <c r="F11" s="14" t="s">
        <v>4042</v>
      </c>
      <c r="G11" s="5" t="s">
        <v>3940</v>
      </c>
      <c r="H11" s="5" t="s">
        <v>3950</v>
      </c>
      <c r="I11" s="2" t="s">
        <v>3952</v>
      </c>
      <c r="J11" s="2" t="s">
        <v>4043</v>
      </c>
      <c r="K11" s="2">
        <v>35</v>
      </c>
      <c r="L11" s="2" t="str">
        <f t="shared" si="1"/>
        <v>N/P: JL680A - Aruba IOn 1930 8G 2SFP Sw</v>
      </c>
      <c r="M11" s="2" t="str">
        <f t="shared" si="2"/>
        <v xml:space="preserve">JL680A - Aruba IOn 1930 </v>
      </c>
      <c r="N11" s="2" t="str">
        <f t="shared" si="3"/>
        <v>JL680A-Aruba IOn 1930 -redes-hpe-bogota-colombia</v>
      </c>
      <c r="O11" s="2" t="str">
        <f t="shared" si="4"/>
        <v>N/P: JL680A - Aruba IOn 1930 8G 2SFP Switch</v>
      </c>
      <c r="P11" s="2" t="str">
        <f t="shared" si="5"/>
        <v>N/P: JL680A - Aruba IOn 1930 8G 2SFP Switch</v>
      </c>
      <c r="Q11" s="2" t="str">
        <f t="shared" si="6"/>
        <v>JL680AAruba IOn 1930 8G 2SFP Switch</v>
      </c>
    </row>
    <row r="12" spans="1:17" ht="30" x14ac:dyDescent="0.25">
      <c r="A12" s="2">
        <v>41228</v>
      </c>
      <c r="C12" s="16" t="s">
        <v>2762</v>
      </c>
      <c r="D12" s="13" t="str">
        <f t="shared" si="0"/>
        <v>Aruba IOn 1930 8G 2SFP 124W Switch</v>
      </c>
      <c r="E12" s="16" t="s">
        <v>2761</v>
      </c>
      <c r="F12" s="14" t="s">
        <v>4042</v>
      </c>
      <c r="G12" s="5" t="s">
        <v>3942</v>
      </c>
      <c r="H12" s="5" t="s">
        <v>3950</v>
      </c>
      <c r="I12" s="2" t="s">
        <v>3952</v>
      </c>
      <c r="J12" s="2" t="s">
        <v>4043</v>
      </c>
      <c r="K12" s="2">
        <v>35</v>
      </c>
      <c r="L12" s="2" t="str">
        <f t="shared" si="1"/>
        <v>N/P: JL681A - Aruba IOn 1930 8G 2SFP 12</v>
      </c>
      <c r="M12" s="2" t="str">
        <f t="shared" si="2"/>
        <v xml:space="preserve">JL681A - Aruba IOn 1930 </v>
      </c>
      <c r="N12" s="2" t="str">
        <f t="shared" si="3"/>
        <v>JL681A-Aruba IOn 1930 -redes-hpe-bogota-colombia</v>
      </c>
      <c r="O12" s="2" t="str">
        <f t="shared" si="4"/>
        <v>N/P: JL681A - Aruba IOn 1930 8G 2SFP 124W Switch</v>
      </c>
      <c r="P12" s="2" t="str">
        <f t="shared" si="5"/>
        <v>N/P: JL681A - Aruba IOn 1930 8G 2SFP 124W Switch</v>
      </c>
      <c r="Q12" s="2" t="str">
        <f t="shared" si="6"/>
        <v>JL681AAruba IOn 1930 8G 2SFP 124W Sw</v>
      </c>
    </row>
    <row r="13" spans="1:17" ht="30" x14ac:dyDescent="0.25">
      <c r="A13" s="2">
        <v>41229</v>
      </c>
      <c r="C13" s="16" t="s">
        <v>2754</v>
      </c>
      <c r="D13" s="13" t="str">
        <f t="shared" si="0"/>
        <v>Aruba Instant On 1930 24G 4SFP+ Switch</v>
      </c>
      <c r="E13" s="16" t="s">
        <v>4001</v>
      </c>
      <c r="F13" s="14" t="s">
        <v>4042</v>
      </c>
      <c r="G13" s="5" t="s">
        <v>3940</v>
      </c>
      <c r="H13" s="5" t="s">
        <v>3950</v>
      </c>
      <c r="I13" s="2" t="s">
        <v>3952</v>
      </c>
      <c r="J13" s="2" t="s">
        <v>4043</v>
      </c>
      <c r="K13" s="2">
        <v>35</v>
      </c>
      <c r="L13" s="2" t="str">
        <f t="shared" si="1"/>
        <v>N/P: JL682A - Aruba Instant On 1930 24G</v>
      </c>
      <c r="M13" s="2" t="str">
        <f t="shared" si="2"/>
        <v>JL682A - Aruba Instant O</v>
      </c>
      <c r="N13" s="2" t="str">
        <f t="shared" si="3"/>
        <v>JL682A-Aruba Instant O-redes-hpe-bogota-colombia</v>
      </c>
      <c r="O13" s="2" t="str">
        <f t="shared" si="4"/>
        <v>N/P: JL682A - Aruba Instant On 1930 24G 4SFP+ Switch</v>
      </c>
      <c r="P13" s="2" t="str">
        <f t="shared" si="5"/>
        <v>N/P: JL682A - Aruba Instant On 1930 24G 4SFP+ Switch</v>
      </c>
      <c r="Q13" s="2" t="str">
        <f t="shared" si="6"/>
        <v>JL682AAruba Instant On 1930 24G 4SFP</v>
      </c>
    </row>
    <row r="14" spans="1:17" x14ac:dyDescent="0.25">
      <c r="A14" s="2">
        <v>41230</v>
      </c>
      <c r="C14" s="16" t="s">
        <v>2760</v>
      </c>
      <c r="D14" s="13" t="str">
        <f t="shared" si="0"/>
        <v>Aruba IOn 1930 24G 4SFP+ 195W Sw</v>
      </c>
      <c r="E14" s="16" t="s">
        <v>2759</v>
      </c>
      <c r="F14" s="14" t="s">
        <v>4042</v>
      </c>
      <c r="G14" s="5" t="s">
        <v>3942</v>
      </c>
      <c r="H14" s="5" t="s">
        <v>3950</v>
      </c>
      <c r="I14" s="2" t="s">
        <v>3952</v>
      </c>
      <c r="J14" s="2" t="s">
        <v>4043</v>
      </c>
      <c r="K14" s="2">
        <v>35</v>
      </c>
      <c r="L14" s="2" t="str">
        <f t="shared" si="1"/>
        <v xml:space="preserve">N/P: JL683A - Aruba IOn 1930 24G 4SFP+ </v>
      </c>
      <c r="M14" s="2" t="str">
        <f t="shared" si="2"/>
        <v xml:space="preserve">JL683A - Aruba IOn 1930 </v>
      </c>
      <c r="N14" s="2" t="str">
        <f t="shared" si="3"/>
        <v>JL683A-Aruba IOn 1930 -redes-hpe-bogota-colombia</v>
      </c>
      <c r="O14" s="2" t="str">
        <f t="shared" si="4"/>
        <v>N/P: JL683A - Aruba IOn 1930 24G 4SFP+ 195W Sw</v>
      </c>
      <c r="P14" s="2" t="str">
        <f t="shared" si="5"/>
        <v>N/P: JL683A - Aruba IOn 1930 24G 4SFP+ 195W Sw</v>
      </c>
      <c r="Q14" s="2" t="str">
        <f t="shared" si="6"/>
        <v xml:space="preserve">JL683AAruba IOn 1930 24G 4SFP+ 195W </v>
      </c>
    </row>
    <row r="15" spans="1:17" x14ac:dyDescent="0.25">
      <c r="A15" s="2">
        <v>41231</v>
      </c>
      <c r="C15" s="16" t="s">
        <v>2756</v>
      </c>
      <c r="D15" s="13" t="str">
        <f t="shared" si="0"/>
        <v>Aruba IOn 1930 24G 4SFP+ 370W Sw</v>
      </c>
      <c r="E15" s="16" t="s">
        <v>2755</v>
      </c>
      <c r="F15" s="14" t="s">
        <v>4042</v>
      </c>
      <c r="G15" s="5" t="s">
        <v>3940</v>
      </c>
      <c r="H15" s="5" t="s">
        <v>3950</v>
      </c>
      <c r="I15" s="2" t="s">
        <v>3952</v>
      </c>
      <c r="J15" s="2" t="s">
        <v>4043</v>
      </c>
      <c r="K15" s="2">
        <v>35</v>
      </c>
      <c r="L15" s="2" t="str">
        <f t="shared" si="1"/>
        <v xml:space="preserve">N/P: JL684A - Aruba IOn 1930 24G 4SFP+ </v>
      </c>
      <c r="M15" s="2" t="str">
        <f t="shared" si="2"/>
        <v xml:space="preserve">JL684A - Aruba IOn 1930 </v>
      </c>
      <c r="N15" s="2" t="str">
        <f t="shared" si="3"/>
        <v>JL684A-Aruba IOn 1930 -redes-hpe-bogota-colombia</v>
      </c>
      <c r="O15" s="2" t="str">
        <f t="shared" si="4"/>
        <v>N/P: JL684A - Aruba IOn 1930 24G 4SFP+ 370W Sw</v>
      </c>
      <c r="P15" s="2" t="str">
        <f t="shared" si="5"/>
        <v>N/P: JL684A - Aruba IOn 1930 24G 4SFP+ 370W Sw</v>
      </c>
      <c r="Q15" s="2" t="str">
        <f t="shared" si="6"/>
        <v xml:space="preserve">JL684AAruba IOn 1930 24G 4SFP+ 370W </v>
      </c>
    </row>
    <row r="16" spans="1:17" x14ac:dyDescent="0.25">
      <c r="A16" s="2">
        <v>41232</v>
      </c>
      <c r="C16" s="16" t="s">
        <v>2766</v>
      </c>
      <c r="D16" s="13" t="str">
        <f t="shared" si="0"/>
        <v>Aruba IOn 1930 48G 4SFP+ Switch</v>
      </c>
      <c r="E16" s="16" t="s">
        <v>2765</v>
      </c>
      <c r="F16" s="14" t="s">
        <v>4042</v>
      </c>
      <c r="G16" s="5" t="s">
        <v>3942</v>
      </c>
      <c r="H16" s="5" t="s">
        <v>3950</v>
      </c>
      <c r="I16" s="2" t="s">
        <v>3952</v>
      </c>
      <c r="J16" s="2" t="s">
        <v>4043</v>
      </c>
      <c r="K16" s="2">
        <v>35</v>
      </c>
      <c r="L16" s="2" t="str">
        <f t="shared" si="1"/>
        <v xml:space="preserve">N/P: JL685A - Aruba IOn 1930 48G 4SFP+ </v>
      </c>
      <c r="M16" s="2" t="str">
        <f t="shared" si="2"/>
        <v xml:space="preserve">JL685A - Aruba IOn 1930 </v>
      </c>
      <c r="N16" s="2" t="str">
        <f t="shared" si="3"/>
        <v>JL685A-Aruba IOn 1930 -redes-hpe-bogota-colombia</v>
      </c>
      <c r="O16" s="2" t="str">
        <f t="shared" si="4"/>
        <v>N/P: JL685A - Aruba IOn 1930 48G 4SFP+ Switch</v>
      </c>
      <c r="P16" s="2" t="str">
        <f t="shared" si="5"/>
        <v>N/P: JL685A - Aruba IOn 1930 48G 4SFP+ Switch</v>
      </c>
      <c r="Q16" s="2" t="str">
        <f t="shared" si="6"/>
        <v>JL685AAruba IOn 1930 48G 4SFP+ Switc</v>
      </c>
    </row>
    <row r="17" spans="1:17" ht="30" x14ac:dyDescent="0.25">
      <c r="A17" s="2">
        <v>41233</v>
      </c>
      <c r="C17" s="16" t="s">
        <v>2764</v>
      </c>
      <c r="D17" s="13" t="str">
        <f t="shared" si="0"/>
        <v>Aruba IOn 1930 48G 4SFP+ 370W Sw</v>
      </c>
      <c r="E17" s="16" t="s">
        <v>2763</v>
      </c>
      <c r="F17" s="14" t="s">
        <v>4042</v>
      </c>
      <c r="G17" s="5" t="s">
        <v>3940</v>
      </c>
      <c r="H17" s="5" t="s">
        <v>3950</v>
      </c>
      <c r="I17" s="2" t="s">
        <v>3952</v>
      </c>
      <c r="J17" s="2" t="s">
        <v>4043</v>
      </c>
      <c r="K17" s="2">
        <v>35</v>
      </c>
      <c r="L17" s="2" t="str">
        <f t="shared" si="1"/>
        <v xml:space="preserve">N/P: JL686A - Aruba IOn 1930 48G 4SFP+ </v>
      </c>
      <c r="M17" s="2" t="str">
        <f t="shared" si="2"/>
        <v xml:space="preserve">JL686A - Aruba IOn 1930 </v>
      </c>
      <c r="N17" s="2" t="str">
        <f t="shared" si="3"/>
        <v>JL686A-Aruba IOn 1930 -redes-hpe-bogota-colombia</v>
      </c>
      <c r="O17" s="2" t="str">
        <f t="shared" si="4"/>
        <v>N/P: JL686A - Aruba IOn 1930 48G 4SFP+ 370W Sw</v>
      </c>
      <c r="P17" s="2" t="str">
        <f t="shared" si="5"/>
        <v>N/P: JL686A - Aruba IOn 1930 48G 4SFP+ 370W Sw</v>
      </c>
      <c r="Q17" s="2" t="str">
        <f t="shared" si="6"/>
        <v xml:space="preserve">JL686AAruba IOn 1930 48G 4SFP+ 370W </v>
      </c>
    </row>
    <row r="18" spans="1:17" ht="30" x14ac:dyDescent="0.25">
      <c r="A18" s="2">
        <v>41234</v>
      </c>
      <c r="C18" s="16" t="s">
        <v>3967</v>
      </c>
      <c r="D18" s="13" t="str">
        <f t="shared" si="0"/>
        <v>HPE 1405 5G v3 Switch</v>
      </c>
      <c r="E18" s="16" t="s">
        <v>4002</v>
      </c>
      <c r="F18" s="14" t="s">
        <v>4042</v>
      </c>
      <c r="G18" s="5" t="s">
        <v>3942</v>
      </c>
      <c r="H18" s="5" t="s">
        <v>3950</v>
      </c>
      <c r="I18" s="2" t="s">
        <v>3952</v>
      </c>
      <c r="J18" s="2" t="s">
        <v>4043</v>
      </c>
      <c r="K18" s="2">
        <v>35</v>
      </c>
      <c r="L18" s="2" t="str">
        <f t="shared" si="1"/>
        <v>N/P: JH407A - HPE 1405 5G v3 Switch</v>
      </c>
      <c r="M18" s="2" t="str">
        <f t="shared" si="2"/>
        <v xml:space="preserve">JH407A - HPE 1405 5G v3 </v>
      </c>
      <c r="N18" s="2" t="str">
        <f t="shared" si="3"/>
        <v>JH407A-HPE 1405 5G v3 -redes-hpe-bogota-colombia</v>
      </c>
      <c r="O18" s="2" t="str">
        <f t="shared" si="4"/>
        <v>N/P: JH407A - HPE 1405 5G v3 Switch</v>
      </c>
      <c r="P18" s="2" t="str">
        <f t="shared" si="5"/>
        <v>N/P: JH407A - HPE 1405 5G v3 Switch</v>
      </c>
      <c r="Q18" s="2" t="str">
        <f t="shared" si="6"/>
        <v>JH407AHPE 1405 5G v3 Switch</v>
      </c>
    </row>
    <row r="19" spans="1:17" ht="30" x14ac:dyDescent="0.25">
      <c r="A19" s="2">
        <v>41235</v>
      </c>
      <c r="C19" s="16" t="s">
        <v>3968</v>
      </c>
      <c r="D19" s="13" t="str">
        <f t="shared" si="0"/>
        <v>HPE 1405 8G v3 Switch</v>
      </c>
      <c r="E19" s="16" t="s">
        <v>4003</v>
      </c>
      <c r="F19" s="14" t="s">
        <v>4042</v>
      </c>
      <c r="G19" s="5" t="s">
        <v>3940</v>
      </c>
      <c r="H19" s="5" t="s">
        <v>3950</v>
      </c>
      <c r="I19" s="2" t="s">
        <v>3952</v>
      </c>
      <c r="J19" s="2" t="s">
        <v>4043</v>
      </c>
      <c r="K19" s="2">
        <v>35</v>
      </c>
      <c r="L19" s="2" t="str">
        <f t="shared" si="1"/>
        <v>N/P: JH408A - HPE 1405 8G v3 Switch</v>
      </c>
      <c r="M19" s="2" t="str">
        <f t="shared" si="2"/>
        <v xml:space="preserve">JH408A - HPE 1405 8G v3 </v>
      </c>
      <c r="N19" s="2" t="str">
        <f t="shared" si="3"/>
        <v>JH408A-HPE 1405 8G v3 -redes-hpe-bogota-colombia</v>
      </c>
      <c r="O19" s="2" t="str">
        <f t="shared" si="4"/>
        <v>N/P: JH408A - HPE 1405 8G v3 Switch</v>
      </c>
      <c r="P19" s="2" t="str">
        <f t="shared" si="5"/>
        <v>N/P: JH408A - HPE 1405 8G v3 Switch</v>
      </c>
      <c r="Q19" s="2" t="str">
        <f t="shared" si="6"/>
        <v>JH408AHPE 1405 8G v3 Switch</v>
      </c>
    </row>
    <row r="20" spans="1:17" ht="30" x14ac:dyDescent="0.25">
      <c r="A20" s="2">
        <v>41236</v>
      </c>
      <c r="C20" s="16" t="s">
        <v>3969</v>
      </c>
      <c r="D20" s="13" t="str">
        <f t="shared" si="0"/>
        <v>HPE 1420 16G Switch</v>
      </c>
      <c r="E20" s="16" t="s">
        <v>4004</v>
      </c>
      <c r="F20" s="14" t="s">
        <v>4042</v>
      </c>
      <c r="G20" s="5" t="s">
        <v>3942</v>
      </c>
      <c r="H20" s="5" t="s">
        <v>3950</v>
      </c>
      <c r="I20" s="2" t="s">
        <v>3952</v>
      </c>
      <c r="J20" s="2" t="s">
        <v>4043</v>
      </c>
      <c r="K20" s="2">
        <v>35</v>
      </c>
      <c r="L20" s="2" t="str">
        <f t="shared" si="1"/>
        <v>N/P: JH016A - HPE 1420 16G Switch</v>
      </c>
      <c r="M20" s="2" t="str">
        <f t="shared" si="2"/>
        <v>JH016A - HPE 1420 16G Sw</v>
      </c>
      <c r="N20" s="2" t="str">
        <f t="shared" si="3"/>
        <v>JH016A-HPE 1420 16G Sw-redes-hpe-bogota-colombia</v>
      </c>
      <c r="O20" s="2" t="str">
        <f t="shared" si="4"/>
        <v>N/P: JH016A - HPE 1420 16G Switch</v>
      </c>
      <c r="P20" s="2" t="str">
        <f t="shared" si="5"/>
        <v>N/P: JH016A - HPE 1420 16G Switch</v>
      </c>
      <c r="Q20" s="2" t="str">
        <f t="shared" si="6"/>
        <v>JH016AHPE 1420 16G Switch</v>
      </c>
    </row>
    <row r="21" spans="1:17" ht="30" x14ac:dyDescent="0.25">
      <c r="A21" s="2">
        <v>41237</v>
      </c>
      <c r="C21" s="16" t="s">
        <v>3970</v>
      </c>
      <c r="D21" s="13" t="str">
        <f t="shared" si="0"/>
        <v>HPE 1420 24G 2SFP Switch</v>
      </c>
      <c r="E21" s="16" t="s">
        <v>4005</v>
      </c>
      <c r="F21" s="14" t="s">
        <v>4042</v>
      </c>
      <c r="G21" s="5" t="s">
        <v>3940</v>
      </c>
      <c r="H21" s="5" t="s">
        <v>3950</v>
      </c>
      <c r="I21" s="2" t="s">
        <v>3952</v>
      </c>
      <c r="J21" s="2" t="s">
        <v>4043</v>
      </c>
      <c r="K21" s="2">
        <v>35</v>
      </c>
      <c r="L21" s="2" t="str">
        <f t="shared" si="1"/>
        <v>N/P: JH017A - HPE 1420 24G 2SFP Switch</v>
      </c>
      <c r="M21" s="2" t="str">
        <f t="shared" si="2"/>
        <v>JH017A - HPE 1420 24G 2S</v>
      </c>
      <c r="N21" s="2" t="str">
        <f t="shared" si="3"/>
        <v>JH017A-HPE 1420 24G 2S-redes-hpe-bogota-colombia</v>
      </c>
      <c r="O21" s="2" t="str">
        <f t="shared" si="4"/>
        <v>N/P: JH017A - HPE 1420 24G 2SFP Switch</v>
      </c>
      <c r="P21" s="2" t="str">
        <f t="shared" si="5"/>
        <v>N/P: JH017A - HPE 1420 24G 2SFP Switch</v>
      </c>
      <c r="Q21" s="2" t="str">
        <f t="shared" si="6"/>
        <v>JH017AHPE 1420 24G 2SFP Switch</v>
      </c>
    </row>
    <row r="22" spans="1:17" x14ac:dyDescent="0.25">
      <c r="A22" s="2">
        <v>41238</v>
      </c>
      <c r="C22" s="16" t="s">
        <v>3971</v>
      </c>
      <c r="D22" s="13" t="str">
        <f t="shared" si="0"/>
        <v>HPE 1420 24G PoE+ (124W) Switch</v>
      </c>
      <c r="E22" s="16" t="s">
        <v>4006</v>
      </c>
      <c r="F22" s="14" t="s">
        <v>4042</v>
      </c>
      <c r="G22" s="5" t="s">
        <v>3942</v>
      </c>
      <c r="H22" s="5" t="s">
        <v>3950</v>
      </c>
      <c r="I22" s="2" t="s">
        <v>3952</v>
      </c>
      <c r="J22" s="2" t="s">
        <v>4043</v>
      </c>
      <c r="K22" s="2">
        <v>35</v>
      </c>
      <c r="L22" s="2" t="str">
        <f t="shared" si="1"/>
        <v xml:space="preserve">N/P: JH019A - HPE 1420 24G PoE+ (124W) </v>
      </c>
      <c r="M22" s="2" t="str">
        <f t="shared" si="2"/>
        <v>JH019A - HPE 1420 24G Po</v>
      </c>
      <c r="N22" s="2" t="str">
        <f t="shared" si="3"/>
        <v>JH019A-HPE 1420 24G Po-redes-hpe-bogota-colombia</v>
      </c>
      <c r="O22" s="2" t="str">
        <f t="shared" si="4"/>
        <v>N/P: JH019A - HPE 1420 24G PoE+ (124W) Switch</v>
      </c>
      <c r="P22" s="2" t="str">
        <f t="shared" si="5"/>
        <v>N/P: JH019A - HPE 1420 24G PoE+ (124W) Switch</v>
      </c>
      <c r="Q22" s="2" t="str">
        <f t="shared" si="6"/>
        <v>JH019AHPE 1420 24G PoE+ (124W) Switc</v>
      </c>
    </row>
    <row r="23" spans="1:17" x14ac:dyDescent="0.25">
      <c r="A23" s="2">
        <v>41239</v>
      </c>
      <c r="C23" s="16" t="s">
        <v>3972</v>
      </c>
      <c r="D23" s="13" t="str">
        <f t="shared" si="0"/>
        <v>HPE 1420 24G 2SFP+ Switch</v>
      </c>
      <c r="E23" s="16" t="s">
        <v>4007</v>
      </c>
      <c r="F23" s="14" t="s">
        <v>4042</v>
      </c>
      <c r="G23" s="5" t="s">
        <v>3940</v>
      </c>
      <c r="H23" s="5" t="s">
        <v>3950</v>
      </c>
      <c r="I23" s="2" t="s">
        <v>3952</v>
      </c>
      <c r="J23" s="2" t="s">
        <v>4043</v>
      </c>
      <c r="K23" s="2">
        <v>35</v>
      </c>
      <c r="L23" s="2" t="str">
        <f t="shared" si="1"/>
        <v>N/P: JH018A - HPE 1420 24G 2SFP+ Switch</v>
      </c>
      <c r="M23" s="2" t="str">
        <f t="shared" si="2"/>
        <v>JH018A - HPE 1420 24G 2S</v>
      </c>
      <c r="N23" s="2" t="str">
        <f t="shared" si="3"/>
        <v>JH018A-HPE 1420 24G 2S-redes-hpe-bogota-colombia</v>
      </c>
      <c r="O23" s="2" t="str">
        <f t="shared" si="4"/>
        <v>N/P: JH018A - HPE 1420 24G 2SFP+ Switch</v>
      </c>
      <c r="P23" s="2" t="str">
        <f t="shared" si="5"/>
        <v>N/P: JH018A - HPE 1420 24G 2SFP+ Switch</v>
      </c>
      <c r="Q23" s="2" t="str">
        <f t="shared" si="6"/>
        <v>JH018AHPE 1420 24G 2SFP+ Switch</v>
      </c>
    </row>
    <row r="24" spans="1:17" x14ac:dyDescent="0.25">
      <c r="A24" s="2">
        <v>41240</v>
      </c>
      <c r="C24" s="16" t="s">
        <v>3973</v>
      </c>
      <c r="D24" s="13" t="str">
        <f t="shared" si="0"/>
        <v>HPE 1420 24G Switch</v>
      </c>
      <c r="E24" s="16" t="s">
        <v>4008</v>
      </c>
      <c r="F24" s="14" t="s">
        <v>4042</v>
      </c>
      <c r="G24" s="5" t="s">
        <v>3942</v>
      </c>
      <c r="H24" s="5" t="s">
        <v>3950</v>
      </c>
      <c r="I24" s="2" t="s">
        <v>3952</v>
      </c>
      <c r="J24" s="2" t="s">
        <v>4043</v>
      </c>
      <c r="K24" s="2">
        <v>35</v>
      </c>
      <c r="L24" s="2" t="str">
        <f t="shared" si="1"/>
        <v>N/P: JG708B - HPE 1420 24G Switch</v>
      </c>
      <c r="M24" s="2" t="str">
        <f t="shared" si="2"/>
        <v>JG708B - HPE 1420 24G Sw</v>
      </c>
      <c r="N24" s="2" t="str">
        <f t="shared" si="3"/>
        <v>JG708B-HPE 1420 24G Sw-redes-hpe-bogota-colombia</v>
      </c>
      <c r="O24" s="2" t="str">
        <f t="shared" si="4"/>
        <v>N/P: JG708B - HPE 1420 24G Switch</v>
      </c>
      <c r="P24" s="2" t="str">
        <f t="shared" si="5"/>
        <v>N/P: JG708B - HPE 1420 24G Switch</v>
      </c>
      <c r="Q24" s="2" t="str">
        <f t="shared" si="6"/>
        <v>JG708BHPE 1420 24G Switch</v>
      </c>
    </row>
    <row r="25" spans="1:17" x14ac:dyDescent="0.25">
      <c r="A25" s="2">
        <v>41241</v>
      </c>
      <c r="C25" s="16" t="s">
        <v>3974</v>
      </c>
      <c r="D25" s="13" t="str">
        <f t="shared" si="0"/>
        <v>HPE 1420 5G PoE+ (32W) Switch</v>
      </c>
      <c r="E25" s="16" t="s">
        <v>4009</v>
      </c>
      <c r="F25" s="14" t="s">
        <v>4042</v>
      </c>
      <c r="G25" s="5" t="s">
        <v>3940</v>
      </c>
      <c r="H25" s="5" t="s">
        <v>3950</v>
      </c>
      <c r="I25" s="2" t="s">
        <v>3952</v>
      </c>
      <c r="J25" s="2" t="s">
        <v>4043</v>
      </c>
      <c r="K25" s="2">
        <v>35</v>
      </c>
      <c r="L25" s="2" t="str">
        <f t="shared" si="1"/>
        <v>N/P: JH328A - HPE 1420 5G PoE+ (32W) Sw</v>
      </c>
      <c r="M25" s="2" t="str">
        <f t="shared" si="2"/>
        <v>JH328A - HPE 1420 5G PoE</v>
      </c>
      <c r="N25" s="2" t="str">
        <f t="shared" si="3"/>
        <v>JH328A-HPE 1420 5G PoE-redes-hpe-bogota-colombia</v>
      </c>
      <c r="O25" s="2" t="str">
        <f t="shared" si="4"/>
        <v>N/P: JH328A - HPE 1420 5G PoE+ (32W) Switch</v>
      </c>
      <c r="P25" s="2" t="str">
        <f t="shared" si="5"/>
        <v>N/P: JH328A - HPE 1420 5G PoE+ (32W) Switch</v>
      </c>
      <c r="Q25" s="2" t="str">
        <f t="shared" si="6"/>
        <v>JH328AHPE 1420 5G PoE+ (32W) Switch</v>
      </c>
    </row>
    <row r="26" spans="1:17" x14ac:dyDescent="0.25">
      <c r="A26" s="2">
        <v>41242</v>
      </c>
      <c r="C26" s="16" t="s">
        <v>3975</v>
      </c>
      <c r="D26" s="13" t="str">
        <f t="shared" si="0"/>
        <v>HPE 1420 5G Switch</v>
      </c>
      <c r="E26" s="16" t="s">
        <v>4010</v>
      </c>
      <c r="F26" s="14" t="s">
        <v>4042</v>
      </c>
      <c r="G26" s="5" t="s">
        <v>3942</v>
      </c>
      <c r="H26" s="5" t="s">
        <v>3950</v>
      </c>
      <c r="I26" s="2" t="s">
        <v>3952</v>
      </c>
      <c r="J26" s="2" t="s">
        <v>4043</v>
      </c>
      <c r="K26" s="2">
        <v>35</v>
      </c>
      <c r="L26" s="2" t="str">
        <f t="shared" si="1"/>
        <v>N/P: JH327A - HPE 1420 5G Switch</v>
      </c>
      <c r="M26" s="2" t="str">
        <f t="shared" si="2"/>
        <v>JH327A - HPE 1420 5G Swi</v>
      </c>
      <c r="N26" s="2" t="str">
        <f t="shared" si="3"/>
        <v>JH327A-HPE 1420 5G Swi-redes-hpe-bogota-colombia</v>
      </c>
      <c r="O26" s="2" t="str">
        <f t="shared" si="4"/>
        <v>N/P: JH327A - HPE 1420 5G Switch</v>
      </c>
      <c r="P26" s="2" t="str">
        <f t="shared" si="5"/>
        <v>N/P: JH327A - HPE 1420 5G Switch</v>
      </c>
      <c r="Q26" s="2" t="str">
        <f t="shared" si="6"/>
        <v>JH327AHPE 1420 5G Switch</v>
      </c>
    </row>
    <row r="27" spans="1:17" x14ac:dyDescent="0.25">
      <c r="A27" s="2">
        <v>41243</v>
      </c>
      <c r="C27" s="16" t="s">
        <v>3976</v>
      </c>
      <c r="D27" s="13" t="str">
        <f t="shared" si="0"/>
        <v>HPE 1420 8G PoE+ (64W) Switch</v>
      </c>
      <c r="E27" s="16" t="s">
        <v>4011</v>
      </c>
      <c r="F27" s="14" t="s">
        <v>4042</v>
      </c>
      <c r="G27" s="5" t="s">
        <v>3940</v>
      </c>
      <c r="H27" s="5" t="s">
        <v>3950</v>
      </c>
      <c r="I27" s="2" t="s">
        <v>3952</v>
      </c>
      <c r="J27" s="2" t="s">
        <v>4043</v>
      </c>
      <c r="K27" s="2">
        <v>35</v>
      </c>
      <c r="L27" s="2" t="str">
        <f t="shared" si="1"/>
        <v>N/P: JH330A - HPE 1420 8G PoE+ (64W) Sw</v>
      </c>
      <c r="M27" s="2" t="str">
        <f t="shared" si="2"/>
        <v>JH330A - HPE 1420 8G PoE</v>
      </c>
      <c r="N27" s="2" t="str">
        <f t="shared" si="3"/>
        <v>JH330A-HPE 1420 8G PoE-redes-hpe-bogota-colombia</v>
      </c>
      <c r="O27" s="2" t="str">
        <f t="shared" si="4"/>
        <v>N/P: JH330A - HPE 1420 8G PoE+ (64W) Switch</v>
      </c>
      <c r="P27" s="2" t="str">
        <f t="shared" si="5"/>
        <v>N/P: JH330A - HPE 1420 8G PoE+ (64W) Switch</v>
      </c>
      <c r="Q27" s="2" t="str">
        <f t="shared" si="6"/>
        <v>JH330AHPE 1420 8G PoE+ (64W) Switch</v>
      </c>
    </row>
    <row r="28" spans="1:17" s="9" customFormat="1" x14ac:dyDescent="0.25">
      <c r="A28" s="2">
        <v>41244</v>
      </c>
      <c r="C28" s="16" t="s">
        <v>3977</v>
      </c>
      <c r="D28" s="13" t="str">
        <f t="shared" si="0"/>
        <v>HPE 1420 8G Switch</v>
      </c>
      <c r="E28" s="16" t="s">
        <v>4012</v>
      </c>
      <c r="F28" s="14" t="s">
        <v>4042</v>
      </c>
      <c r="G28" s="5" t="s">
        <v>3942</v>
      </c>
      <c r="H28" s="5" t="s">
        <v>3950</v>
      </c>
      <c r="I28" s="2" t="s">
        <v>3952</v>
      </c>
      <c r="J28" s="2" t="s">
        <v>4043</v>
      </c>
      <c r="K28" s="9">
        <v>35</v>
      </c>
      <c r="L28" s="2" t="str">
        <f t="shared" si="1"/>
        <v>N/P: JH329A - HPE 1420 8G Switch</v>
      </c>
      <c r="M28" s="2" t="str">
        <f t="shared" si="2"/>
        <v>JH329A - HPE 1420 8G Swi</v>
      </c>
      <c r="N28" s="2" t="str">
        <f t="shared" si="3"/>
        <v>JH329A-HPE 1420 8G Swi-redes-hpe-bogota-colombia</v>
      </c>
      <c r="O28" s="2" t="str">
        <f t="shared" si="4"/>
        <v>N/P: JH329A - HPE 1420 8G Switch</v>
      </c>
      <c r="P28" s="2" t="str">
        <f t="shared" si="5"/>
        <v>N/P: JH329A - HPE 1420 8G Switch</v>
      </c>
      <c r="Q28" s="2" t="str">
        <f t="shared" si="6"/>
        <v>JH329AHPE 1420 8G Switch</v>
      </c>
    </row>
    <row r="29" spans="1:17" ht="30" x14ac:dyDescent="0.25">
      <c r="A29" s="2">
        <v>41245</v>
      </c>
      <c r="C29" s="16" t="s">
        <v>3978</v>
      </c>
      <c r="D29" s="13" t="str">
        <f t="shared" si="0"/>
        <v>HPE 1820 48G PoE+ (370W) Switch</v>
      </c>
      <c r="E29" s="16" t="s">
        <v>4013</v>
      </c>
      <c r="F29" s="14" t="s">
        <v>4042</v>
      </c>
      <c r="G29" s="5" t="s">
        <v>3940</v>
      </c>
      <c r="H29" s="5" t="s">
        <v>3950</v>
      </c>
      <c r="I29" s="2" t="s">
        <v>3952</v>
      </c>
      <c r="J29" s="2" t="s">
        <v>4043</v>
      </c>
      <c r="K29" s="2">
        <v>35</v>
      </c>
      <c r="L29" s="2" t="str">
        <f t="shared" si="1"/>
        <v xml:space="preserve">N/P: J9984A - HPE 1820 48G PoE+ (370W) </v>
      </c>
      <c r="M29" s="2" t="str">
        <f t="shared" si="2"/>
        <v>J9984A - HPE 1820 48G Po</v>
      </c>
      <c r="N29" s="2" t="str">
        <f t="shared" si="3"/>
        <v>J9984A-HPE 1820 48G Po-redes-hpe-bogota-colombia</v>
      </c>
      <c r="O29" s="2" t="str">
        <f t="shared" si="4"/>
        <v>N/P: J9984A - HPE 1820 48G PoE+ (370W) Switch</v>
      </c>
      <c r="P29" s="2" t="str">
        <f t="shared" si="5"/>
        <v>N/P: J9984A - HPE 1820 48G PoE+ (370W) Switch</v>
      </c>
      <c r="Q29" s="2" t="str">
        <f t="shared" si="6"/>
        <v>J9984AHPE 1820 48G PoE+ (370W) Switc</v>
      </c>
    </row>
    <row r="30" spans="1:17" x14ac:dyDescent="0.25">
      <c r="A30" s="2">
        <v>41246</v>
      </c>
      <c r="C30" s="16" t="s">
        <v>3979</v>
      </c>
      <c r="D30" s="13" t="str">
        <f t="shared" si="0"/>
        <v>HPE 1820 48G Switch</v>
      </c>
      <c r="E30" s="16" t="s">
        <v>4014</v>
      </c>
      <c r="F30" s="14" t="s">
        <v>4042</v>
      </c>
      <c r="G30" s="5" t="s">
        <v>3942</v>
      </c>
      <c r="H30" s="5" t="s">
        <v>3950</v>
      </c>
      <c r="I30" s="2" t="s">
        <v>3952</v>
      </c>
      <c r="J30" s="2" t="s">
        <v>4043</v>
      </c>
      <c r="K30" s="2">
        <v>35</v>
      </c>
      <c r="L30" s="2" t="str">
        <f t="shared" si="1"/>
        <v>N/P: J9981A - HPE 1820 48G Switch</v>
      </c>
      <c r="M30" s="2" t="str">
        <f t="shared" si="2"/>
        <v>J9981A - HPE 1820 48G Sw</v>
      </c>
      <c r="N30" s="2" t="str">
        <f t="shared" si="3"/>
        <v>J9981A-HPE 1820 48G Sw-redes-hpe-bogota-colombia</v>
      </c>
      <c r="O30" s="2" t="str">
        <f t="shared" si="4"/>
        <v>N/P: J9981A - HPE 1820 48G Switch</v>
      </c>
      <c r="P30" s="2" t="str">
        <f t="shared" si="5"/>
        <v>N/P: J9981A - HPE 1820 48G Switch</v>
      </c>
      <c r="Q30" s="2" t="str">
        <f t="shared" si="6"/>
        <v>J9981AHPE 1820 48G Switch</v>
      </c>
    </row>
    <row r="31" spans="1:17" ht="30" x14ac:dyDescent="0.25">
      <c r="A31" s="2">
        <v>41247</v>
      </c>
      <c r="C31" s="16" t="s">
        <v>3980</v>
      </c>
      <c r="D31" s="13" t="str">
        <f t="shared" si="0"/>
        <v>HPE 1820 24G PoE+ (185W) Switch</v>
      </c>
      <c r="E31" s="16" t="s">
        <v>4015</v>
      </c>
      <c r="F31" s="14" t="s">
        <v>4042</v>
      </c>
      <c r="G31" s="5" t="s">
        <v>3940</v>
      </c>
      <c r="H31" s="5" t="s">
        <v>3950</v>
      </c>
      <c r="I31" s="2" t="s">
        <v>3952</v>
      </c>
      <c r="J31" s="2" t="s">
        <v>4043</v>
      </c>
      <c r="K31" s="2">
        <v>35</v>
      </c>
      <c r="L31" s="2" t="str">
        <f t="shared" si="1"/>
        <v xml:space="preserve">N/P: J9983A - HPE 1820 24G PoE+ (185W) </v>
      </c>
      <c r="M31" s="2" t="str">
        <f t="shared" si="2"/>
        <v>J9983A - HPE 1820 24G Po</v>
      </c>
      <c r="N31" s="2" t="str">
        <f t="shared" si="3"/>
        <v>J9983A-HPE 1820 24G Po-redes-hpe-bogota-colombia</v>
      </c>
      <c r="O31" s="2" t="str">
        <f t="shared" si="4"/>
        <v>N/P: J9983A - HPE 1820 24G PoE+ (185W) Switch</v>
      </c>
      <c r="P31" s="2" t="str">
        <f t="shared" si="5"/>
        <v>N/P: J9983A - HPE 1820 24G PoE+ (185W) Switch</v>
      </c>
      <c r="Q31" s="2" t="str">
        <f t="shared" si="6"/>
        <v>J9983AHPE 1820 24G PoE+ (185W) Switc</v>
      </c>
    </row>
    <row r="32" spans="1:17" x14ac:dyDescent="0.25">
      <c r="A32" s="2">
        <v>41248</v>
      </c>
      <c r="C32" s="16" t="s">
        <v>3981</v>
      </c>
      <c r="D32" s="13" t="str">
        <f t="shared" si="0"/>
        <v>HPE 1820 24G Switch</v>
      </c>
      <c r="E32" s="16" t="s">
        <v>4016</v>
      </c>
      <c r="F32" s="14" t="s">
        <v>4042</v>
      </c>
      <c r="G32" s="5" t="s">
        <v>3942</v>
      </c>
      <c r="H32" s="5" t="s">
        <v>3950</v>
      </c>
      <c r="I32" s="2" t="s">
        <v>3952</v>
      </c>
      <c r="J32" s="2" t="s">
        <v>4043</v>
      </c>
      <c r="K32" s="2">
        <v>35</v>
      </c>
      <c r="L32" s="2" t="str">
        <f t="shared" si="1"/>
        <v>N/P: J9980A - HPE 1820 24G Switch</v>
      </c>
      <c r="M32" s="2" t="str">
        <f t="shared" si="2"/>
        <v>J9980A - HPE 1820 24G Sw</v>
      </c>
      <c r="N32" s="2" t="str">
        <f t="shared" si="3"/>
        <v>J9980A-HPE 1820 24G Sw-redes-hpe-bogota-colombia</v>
      </c>
      <c r="O32" s="2" t="str">
        <f t="shared" si="4"/>
        <v>N/P: J9980A - HPE 1820 24G Switch</v>
      </c>
      <c r="P32" s="2" t="str">
        <f t="shared" si="5"/>
        <v>N/P: J9980A - HPE 1820 24G Switch</v>
      </c>
      <c r="Q32" s="2" t="str">
        <f t="shared" si="6"/>
        <v>J9980AHPE 1820 24G Switch</v>
      </c>
    </row>
    <row r="33" spans="1:17" x14ac:dyDescent="0.25">
      <c r="A33" s="2">
        <v>41249</v>
      </c>
      <c r="C33" s="16" t="s">
        <v>3982</v>
      </c>
      <c r="D33" s="13" t="str">
        <f t="shared" si="0"/>
        <v>HPE 1820 8G PoE+ (65W) Switch</v>
      </c>
      <c r="E33" s="16" t="s">
        <v>4017</v>
      </c>
      <c r="F33" s="14" t="s">
        <v>4042</v>
      </c>
      <c r="G33" s="5" t="s">
        <v>3940</v>
      </c>
      <c r="H33" s="5" t="s">
        <v>3950</v>
      </c>
      <c r="I33" s="2" t="s">
        <v>3952</v>
      </c>
      <c r="J33" s="2" t="s">
        <v>4043</v>
      </c>
      <c r="K33" s="2">
        <v>35</v>
      </c>
      <c r="L33" s="2" t="str">
        <f t="shared" si="1"/>
        <v>N/P: J9982A - HPE 1820 8G PoE+ (65W) Sw</v>
      </c>
      <c r="M33" s="2" t="str">
        <f t="shared" si="2"/>
        <v>J9982A - HPE 1820 8G PoE</v>
      </c>
      <c r="N33" s="2" t="str">
        <f t="shared" si="3"/>
        <v>J9982A-HPE 1820 8G PoE-redes-hpe-bogota-colombia</v>
      </c>
      <c r="O33" s="2" t="str">
        <f t="shared" si="4"/>
        <v>N/P: J9982A - HPE 1820 8G PoE+ (65W) Switch</v>
      </c>
      <c r="P33" s="2" t="str">
        <f t="shared" si="5"/>
        <v>N/P: J9982A - HPE 1820 8G PoE+ (65W) Switch</v>
      </c>
      <c r="Q33" s="2" t="str">
        <f t="shared" si="6"/>
        <v>J9982AHPE 1820 8G PoE+ (65W) Switch</v>
      </c>
    </row>
    <row r="34" spans="1:17" x14ac:dyDescent="0.25">
      <c r="A34" s="2">
        <v>41250</v>
      </c>
      <c r="C34" s="16" t="s">
        <v>3983</v>
      </c>
      <c r="D34" s="13" t="str">
        <f t="shared" si="0"/>
        <v>HPE 1820 8G Switch</v>
      </c>
      <c r="E34" s="16" t="s">
        <v>4018</v>
      </c>
      <c r="F34" s="14" t="s">
        <v>4042</v>
      </c>
      <c r="G34" s="5" t="s">
        <v>3942</v>
      </c>
      <c r="H34" s="5" t="s">
        <v>3950</v>
      </c>
      <c r="I34" s="2" t="s">
        <v>3952</v>
      </c>
      <c r="J34" s="2" t="s">
        <v>4043</v>
      </c>
      <c r="K34" s="2">
        <v>35</v>
      </c>
      <c r="L34" s="2" t="str">
        <f t="shared" si="1"/>
        <v>N/P: J9979A - HPE 1820 8G Switch</v>
      </c>
      <c r="M34" s="2" t="str">
        <f t="shared" si="2"/>
        <v>J9979A - HPE 1820 8G Swi</v>
      </c>
      <c r="N34" s="2" t="str">
        <f t="shared" si="3"/>
        <v>J9979A-HPE 1820 8G Swi-redes-hpe-bogota-colombia</v>
      </c>
      <c r="O34" s="2" t="str">
        <f t="shared" si="4"/>
        <v>N/P: J9979A - HPE 1820 8G Switch</v>
      </c>
      <c r="P34" s="2" t="str">
        <f t="shared" si="5"/>
        <v>N/P: J9979A - HPE 1820 8G Switch</v>
      </c>
      <c r="Q34" s="2" t="str">
        <f t="shared" si="6"/>
        <v>J9979AHPE 1820 8G Switch</v>
      </c>
    </row>
    <row r="35" spans="1:17" x14ac:dyDescent="0.25">
      <c r="A35" s="2">
        <v>41251</v>
      </c>
      <c r="C35" s="16" t="s">
        <v>3294</v>
      </c>
      <c r="D35" s="13" t="str">
        <f t="shared" si="0"/>
        <v>Aruba IOn 1960 12XT 4XF Sw</v>
      </c>
      <c r="E35" s="16" t="s">
        <v>3293</v>
      </c>
      <c r="F35" s="14" t="s">
        <v>4042</v>
      </c>
      <c r="G35" s="5" t="s">
        <v>3940</v>
      </c>
      <c r="H35" s="5" t="s">
        <v>3950</v>
      </c>
      <c r="I35" s="2" t="s">
        <v>3952</v>
      </c>
      <c r="J35" s="2" t="s">
        <v>4043</v>
      </c>
      <c r="K35" s="2">
        <v>35</v>
      </c>
      <c r="L35" s="2" t="str">
        <f t="shared" si="1"/>
        <v>N/P: JL805A - Aruba IOn 1960 12XT 4XF S</v>
      </c>
      <c r="M35" s="2" t="str">
        <f t="shared" si="2"/>
        <v xml:space="preserve">JL805A - Aruba IOn 1960 </v>
      </c>
      <c r="N35" s="2" t="str">
        <f t="shared" si="3"/>
        <v>JL805A-Aruba IOn 1960 -redes-hpe-bogota-colombia</v>
      </c>
      <c r="O35" s="2" t="str">
        <f t="shared" si="4"/>
        <v>N/P: JL805A - Aruba IOn 1960 12XT 4XF Sw</v>
      </c>
      <c r="P35" s="2" t="str">
        <f t="shared" si="5"/>
        <v>N/P: JL805A - Aruba IOn 1960 12XT 4XF Sw</v>
      </c>
      <c r="Q35" s="2" t="str">
        <f t="shared" si="6"/>
        <v>JL805AAruba IOn 1960 12XT 4XF Sw</v>
      </c>
    </row>
    <row r="36" spans="1:17" x14ac:dyDescent="0.25">
      <c r="A36" s="2">
        <v>41252</v>
      </c>
      <c r="C36" s="16" t="s">
        <v>3310</v>
      </c>
      <c r="D36" s="13" t="str">
        <f t="shared" si="0"/>
        <v>Aruba IOn 1960 24G 2XT 2XF Sw</v>
      </c>
      <c r="E36" s="16" t="s">
        <v>3309</v>
      </c>
      <c r="F36" s="14" t="s">
        <v>4042</v>
      </c>
      <c r="G36" s="5" t="s">
        <v>3942</v>
      </c>
      <c r="H36" s="5" t="s">
        <v>3950</v>
      </c>
      <c r="I36" s="2" t="s">
        <v>3952</v>
      </c>
      <c r="J36" s="2" t="s">
        <v>4043</v>
      </c>
      <c r="K36" s="2">
        <v>35</v>
      </c>
      <c r="L36" s="2" t="str">
        <f t="shared" si="1"/>
        <v>N/P: JL806A - Aruba IOn 1960 24G 2XT 2X</v>
      </c>
      <c r="M36" s="2" t="str">
        <f t="shared" si="2"/>
        <v xml:space="preserve">JL806A - Aruba IOn 1960 </v>
      </c>
      <c r="N36" s="2" t="str">
        <f t="shared" si="3"/>
        <v>JL806A-Aruba IOn 1960 -redes-hpe-bogota-colombia</v>
      </c>
      <c r="O36" s="2" t="str">
        <f t="shared" si="4"/>
        <v>N/P: JL806A - Aruba IOn 1960 24G 2XT 2XF Sw</v>
      </c>
      <c r="P36" s="2" t="str">
        <f t="shared" si="5"/>
        <v>N/P: JL806A - Aruba IOn 1960 24G 2XT 2XF Sw</v>
      </c>
      <c r="Q36" s="2" t="str">
        <f t="shared" si="6"/>
        <v>JL806AAruba IOn 1960 24G 2XT 2XF Sw</v>
      </c>
    </row>
    <row r="37" spans="1:17" ht="30" x14ac:dyDescent="0.25">
      <c r="A37" s="2">
        <v>41253</v>
      </c>
      <c r="C37" s="16" t="s">
        <v>3286</v>
      </c>
      <c r="D37" s="13" t="str">
        <f t="shared" si="0"/>
        <v>Aruba IOn 1960 24G 2XT 2XF 370W Sw</v>
      </c>
      <c r="E37" s="16" t="s">
        <v>3285</v>
      </c>
      <c r="F37" s="14" t="s">
        <v>4042</v>
      </c>
      <c r="G37" s="5" t="s">
        <v>3940</v>
      </c>
      <c r="H37" s="5" t="s">
        <v>3950</v>
      </c>
      <c r="I37" s="2" t="s">
        <v>3952</v>
      </c>
      <c r="J37" s="2" t="s">
        <v>4043</v>
      </c>
      <c r="K37" s="2">
        <v>35</v>
      </c>
      <c r="L37" s="2" t="str">
        <f t="shared" si="1"/>
        <v>N/P: JL807A - Aruba IOn 1960 24G 2XT 2X</v>
      </c>
      <c r="M37" s="2" t="str">
        <f t="shared" si="2"/>
        <v xml:space="preserve">JL807A - Aruba IOn 1960 </v>
      </c>
      <c r="N37" s="2" t="str">
        <f t="shared" si="3"/>
        <v>JL807A-Aruba IOn 1960 -redes-hpe-bogota-colombia</v>
      </c>
      <c r="O37" s="2" t="str">
        <f t="shared" si="4"/>
        <v>N/P: JL807A - Aruba IOn 1960 24G 2XT 2XF 370W Sw</v>
      </c>
      <c r="P37" s="2" t="str">
        <f t="shared" si="5"/>
        <v>N/P: JL807A - Aruba IOn 1960 24G 2XT 2XF 370W Sw</v>
      </c>
      <c r="Q37" s="2" t="str">
        <f t="shared" si="6"/>
        <v>JL807AAruba IOn 1960 24G 2XT 2XF 370</v>
      </c>
    </row>
    <row r="38" spans="1:17" x14ac:dyDescent="0.25">
      <c r="A38" s="2">
        <v>41254</v>
      </c>
      <c r="C38" s="16" t="s">
        <v>3288</v>
      </c>
      <c r="D38" s="13" t="str">
        <f t="shared" si="0"/>
        <v>Aruba IOn 1960 48G 2XT 2XF Sw</v>
      </c>
      <c r="E38" s="16" t="s">
        <v>3287</v>
      </c>
      <c r="F38" s="14" t="s">
        <v>4042</v>
      </c>
      <c r="G38" s="5" t="s">
        <v>3942</v>
      </c>
      <c r="H38" s="5" t="s">
        <v>3950</v>
      </c>
      <c r="I38" s="2" t="s">
        <v>3952</v>
      </c>
      <c r="J38" s="2" t="s">
        <v>4043</v>
      </c>
      <c r="K38" s="2">
        <v>35</v>
      </c>
      <c r="L38" s="2" t="str">
        <f t="shared" si="1"/>
        <v>N/P: JL808A - Aruba IOn 1960 48G 2XT 2X</v>
      </c>
      <c r="M38" s="2" t="str">
        <f t="shared" si="2"/>
        <v xml:space="preserve">JL808A - Aruba IOn 1960 </v>
      </c>
      <c r="N38" s="2" t="str">
        <f t="shared" si="3"/>
        <v>JL808A-Aruba IOn 1960 -redes-hpe-bogota-colombia</v>
      </c>
      <c r="O38" s="2" t="str">
        <f t="shared" si="4"/>
        <v>N/P: JL808A - Aruba IOn 1960 48G 2XT 2XF Sw</v>
      </c>
      <c r="P38" s="2" t="str">
        <f t="shared" si="5"/>
        <v>N/P: JL808A - Aruba IOn 1960 48G 2XT 2XF Sw</v>
      </c>
      <c r="Q38" s="2" t="str">
        <f t="shared" si="6"/>
        <v>JL808AAruba IOn 1960 48G 2XT 2XF Sw</v>
      </c>
    </row>
    <row r="39" spans="1:17" ht="30" x14ac:dyDescent="0.25">
      <c r="A39" s="2">
        <v>41255</v>
      </c>
      <c r="C39" s="16" t="s">
        <v>3300</v>
      </c>
      <c r="D39" s="13" t="str">
        <f t="shared" si="0"/>
        <v>Aruba IOn 1960 48G 2XT 2XF 600W Sw</v>
      </c>
      <c r="E39" s="16" t="s">
        <v>3299</v>
      </c>
      <c r="F39" s="14" t="s">
        <v>4042</v>
      </c>
      <c r="G39" s="5" t="s">
        <v>3940</v>
      </c>
      <c r="H39" s="5" t="s">
        <v>3950</v>
      </c>
      <c r="I39" s="2" t="s">
        <v>3952</v>
      </c>
      <c r="J39" s="2" t="s">
        <v>4043</v>
      </c>
      <c r="K39" s="2">
        <v>35</v>
      </c>
      <c r="L39" s="2" t="str">
        <f t="shared" si="1"/>
        <v>N/P: JL809A - Aruba IOn 1960 48G 2XT 2X</v>
      </c>
      <c r="M39" s="2" t="str">
        <f t="shared" si="2"/>
        <v xml:space="preserve">JL809A - Aruba IOn 1960 </v>
      </c>
      <c r="N39" s="2" t="str">
        <f t="shared" si="3"/>
        <v>JL809A-Aruba IOn 1960 -redes-hpe-bogota-colombia</v>
      </c>
      <c r="O39" s="2" t="str">
        <f t="shared" si="4"/>
        <v>N/P: JL809A - Aruba IOn 1960 48G 2XT 2XF 600W Sw</v>
      </c>
      <c r="P39" s="2" t="str">
        <f t="shared" si="5"/>
        <v>N/P: JL809A - Aruba IOn 1960 48G 2XT 2XF 600W Sw</v>
      </c>
      <c r="Q39" s="2" t="str">
        <f t="shared" si="6"/>
        <v>JL809AAruba IOn 1960 48G 2XT 2XF 600</v>
      </c>
    </row>
    <row r="40" spans="1:17" ht="30" x14ac:dyDescent="0.25">
      <c r="A40" s="2">
        <v>41256</v>
      </c>
      <c r="C40" s="16" t="s">
        <v>3328</v>
      </c>
      <c r="D40" s="13" t="str">
        <f t="shared" si="0"/>
        <v xml:space="preserve">Aruba 6000 12G Class4 PoE 2G/2SFP 139W Switch </v>
      </c>
      <c r="E40" s="16" t="s">
        <v>4019</v>
      </c>
      <c r="F40" s="14" t="s">
        <v>4042</v>
      </c>
      <c r="G40" s="5" t="s">
        <v>3942</v>
      </c>
      <c r="H40" s="5" t="s">
        <v>3950</v>
      </c>
      <c r="I40" s="2" t="s">
        <v>3952</v>
      </c>
      <c r="J40" s="2" t="s">
        <v>4043</v>
      </c>
      <c r="K40" s="2">
        <v>35</v>
      </c>
      <c r="L40" s="2" t="str">
        <f t="shared" si="1"/>
        <v>N/P: R8N89A - Aruba 6000 12G Class4 PoE</v>
      </c>
      <c r="M40" s="2" t="str">
        <f t="shared" si="2"/>
        <v xml:space="preserve">R8N89A - Aruba 6000 12G </v>
      </c>
      <c r="N40" s="2" t="str">
        <f t="shared" si="3"/>
        <v>R8N89A-Aruba 6000 12G -redes-hpe-bogota-colombia</v>
      </c>
      <c r="O40" s="2" t="str">
        <f t="shared" si="4"/>
        <v xml:space="preserve">N/P: R8N89A - Aruba 6000 12G Class4 PoE 2G/2SFP 139W Switch </v>
      </c>
      <c r="P40" s="2" t="str">
        <f t="shared" si="5"/>
        <v xml:space="preserve">N/P: R8N89A - Aruba 6000 12G Class4 PoE 2G/2SFP 139W Switch </v>
      </c>
      <c r="Q40" s="2" t="str">
        <f t="shared" si="6"/>
        <v>R8N89AAruba 6000 12G Class4 PoE 2G/2</v>
      </c>
    </row>
    <row r="41" spans="1:17" x14ac:dyDescent="0.25">
      <c r="A41" s="2">
        <v>41257</v>
      </c>
      <c r="C41" s="16" t="s">
        <v>3330</v>
      </c>
      <c r="D41" s="13" t="str">
        <f t="shared" si="0"/>
        <v>Aruba 6000 24G 4SFP Switch</v>
      </c>
      <c r="E41" s="16" t="s">
        <v>4020</v>
      </c>
      <c r="F41" s="14" t="s">
        <v>4042</v>
      </c>
      <c r="G41" s="5" t="s">
        <v>3940</v>
      </c>
      <c r="H41" s="5" t="s">
        <v>3950</v>
      </c>
      <c r="I41" s="2" t="s">
        <v>3952</v>
      </c>
      <c r="J41" s="2" t="s">
        <v>4043</v>
      </c>
      <c r="K41" s="2">
        <v>35</v>
      </c>
      <c r="L41" s="2" t="str">
        <f t="shared" si="1"/>
        <v>N/P: R8N88A - Aruba 6000 24G 4SFP Switc</v>
      </c>
      <c r="M41" s="2" t="str">
        <f t="shared" si="2"/>
        <v xml:space="preserve">R8N88A - Aruba 6000 24G </v>
      </c>
      <c r="N41" s="2" t="str">
        <f t="shared" si="3"/>
        <v>R8N88A-Aruba 6000 24G -redes-hpe-bogota-colombia</v>
      </c>
      <c r="O41" s="2" t="str">
        <f t="shared" si="4"/>
        <v>N/P: R8N88A - Aruba 6000 24G 4SFP Switch</v>
      </c>
      <c r="P41" s="2" t="str">
        <f t="shared" si="5"/>
        <v>N/P: R8N88A - Aruba 6000 24G 4SFP Switch</v>
      </c>
      <c r="Q41" s="2" t="str">
        <f t="shared" si="6"/>
        <v>R8N88AAruba 6000 24G 4SFP Switch</v>
      </c>
    </row>
    <row r="42" spans="1:17" ht="30" x14ac:dyDescent="0.25">
      <c r="A42" s="2">
        <v>41258</v>
      </c>
      <c r="C42" s="16" t="s">
        <v>3326</v>
      </c>
      <c r="D42" s="13" t="str">
        <f t="shared" si="0"/>
        <v xml:space="preserve">Aruba 6000 24G Class4 PoE 4SFP 370W Switch </v>
      </c>
      <c r="E42" s="16" t="s">
        <v>4021</v>
      </c>
      <c r="F42" s="14" t="s">
        <v>4042</v>
      </c>
      <c r="G42" s="5" t="s">
        <v>3942</v>
      </c>
      <c r="H42" s="5" t="s">
        <v>3950</v>
      </c>
      <c r="I42" s="2" t="s">
        <v>3952</v>
      </c>
      <c r="J42" s="2" t="s">
        <v>4043</v>
      </c>
      <c r="K42" s="2">
        <v>35</v>
      </c>
      <c r="L42" s="2" t="str">
        <f t="shared" si="1"/>
        <v>N/P: R8N87A - Aruba 6000 24G Class4 PoE</v>
      </c>
      <c r="M42" s="2" t="str">
        <f t="shared" si="2"/>
        <v xml:space="preserve">R8N87A - Aruba 6000 24G </v>
      </c>
      <c r="N42" s="2" t="str">
        <f t="shared" si="3"/>
        <v>R8N87A-Aruba 6000 24G -redes-hpe-bogota-colombia</v>
      </c>
      <c r="O42" s="2" t="str">
        <f t="shared" si="4"/>
        <v xml:space="preserve">N/P: R8N87A - Aruba 6000 24G Class4 PoE 4SFP 370W Switch </v>
      </c>
      <c r="P42" s="2" t="str">
        <f t="shared" si="5"/>
        <v xml:space="preserve">N/P: R8N87A - Aruba 6000 24G Class4 PoE 4SFP 370W Switch </v>
      </c>
      <c r="Q42" s="2" t="str">
        <f t="shared" si="6"/>
        <v>R8N87AAruba 6000 24G Class4 PoE 4SFP</v>
      </c>
    </row>
    <row r="43" spans="1:17" x14ac:dyDescent="0.25">
      <c r="A43" s="2">
        <v>41259</v>
      </c>
      <c r="C43" s="16" t="s">
        <v>3322</v>
      </c>
      <c r="D43" s="13" t="str">
        <f t="shared" si="0"/>
        <v xml:space="preserve">Aruba 6000 48G 4SFP Switch </v>
      </c>
      <c r="E43" s="16" t="s">
        <v>4022</v>
      </c>
      <c r="F43" s="14" t="s">
        <v>4042</v>
      </c>
      <c r="G43" s="5" t="s">
        <v>3940</v>
      </c>
      <c r="H43" s="5" t="s">
        <v>3950</v>
      </c>
      <c r="I43" s="2" t="s">
        <v>3952</v>
      </c>
      <c r="J43" s="2" t="s">
        <v>4043</v>
      </c>
      <c r="K43" s="2">
        <v>35</v>
      </c>
      <c r="L43" s="2" t="str">
        <f t="shared" si="1"/>
        <v>N/P: R8N86A - Aruba 6000 48G 4SFP Switc</v>
      </c>
      <c r="M43" s="2" t="str">
        <f t="shared" si="2"/>
        <v xml:space="preserve">R8N86A - Aruba 6000 48G </v>
      </c>
      <c r="N43" s="2" t="str">
        <f t="shared" si="3"/>
        <v>R8N86A-Aruba 6000 48G -redes-hpe-bogota-colombia</v>
      </c>
      <c r="O43" s="2" t="str">
        <f t="shared" si="4"/>
        <v xml:space="preserve">N/P: R8N86A - Aruba 6000 48G 4SFP Switch </v>
      </c>
      <c r="P43" s="2" t="str">
        <f t="shared" si="5"/>
        <v xml:space="preserve">N/P: R8N86A - Aruba 6000 48G 4SFP Switch </v>
      </c>
      <c r="Q43" s="2" t="str">
        <f t="shared" si="6"/>
        <v xml:space="preserve">R8N86AAruba 6000 48G 4SFP Switch </v>
      </c>
    </row>
    <row r="44" spans="1:17" ht="30" x14ac:dyDescent="0.25">
      <c r="A44" s="2">
        <v>41260</v>
      </c>
      <c r="C44" s="16" t="s">
        <v>3320</v>
      </c>
      <c r="D44" s="13" t="str">
        <f t="shared" si="0"/>
        <v>Aruba 6000 48G Class4 PoE 4SFP 370W Switch</v>
      </c>
      <c r="E44" s="16" t="s">
        <v>4023</v>
      </c>
      <c r="F44" s="14" t="s">
        <v>4042</v>
      </c>
      <c r="G44" s="5" t="s">
        <v>3942</v>
      </c>
      <c r="H44" s="5" t="s">
        <v>3950</v>
      </c>
      <c r="I44" s="2" t="s">
        <v>3952</v>
      </c>
      <c r="J44" s="2" t="s">
        <v>4043</v>
      </c>
      <c r="K44" s="2">
        <v>35</v>
      </c>
      <c r="L44" s="2" t="str">
        <f t="shared" si="1"/>
        <v>N/P: R8N85A - Aruba 6000 48G Class4 PoE</v>
      </c>
      <c r="M44" s="2" t="str">
        <f t="shared" si="2"/>
        <v xml:space="preserve">R8N85A - Aruba 6000 48G </v>
      </c>
      <c r="N44" s="2" t="str">
        <f t="shared" si="3"/>
        <v>R8N85A-Aruba 6000 48G -redes-hpe-bogota-colombia</v>
      </c>
      <c r="O44" s="2" t="str">
        <f t="shared" si="4"/>
        <v>N/P: R8N85A - Aruba 6000 48G Class4 PoE 4SFP 370W Switch</v>
      </c>
      <c r="P44" s="2" t="str">
        <f t="shared" si="5"/>
        <v>N/P: R8N85A - Aruba 6000 48G Class4 PoE 4SFP 370W Switch</v>
      </c>
      <c r="Q44" s="2" t="str">
        <f t="shared" si="6"/>
        <v>R8N85AAruba 6000 48G Class4 PoE 4SFP</v>
      </c>
    </row>
    <row r="45" spans="1:17" ht="30" x14ac:dyDescent="0.25">
      <c r="A45" s="2">
        <v>41261</v>
      </c>
      <c r="C45" s="16" t="s">
        <v>2913</v>
      </c>
      <c r="D45" s="13" t="str">
        <f t="shared" si="0"/>
        <v>Aruba 6100 48G CL4 4SFP+ Swch</v>
      </c>
      <c r="E45" s="16" t="s">
        <v>4024</v>
      </c>
      <c r="F45" s="14" t="s">
        <v>4042</v>
      </c>
      <c r="G45" s="5" t="s">
        <v>3940</v>
      </c>
      <c r="H45" s="5" t="s">
        <v>3950</v>
      </c>
      <c r="I45" s="2" t="s">
        <v>3952</v>
      </c>
      <c r="J45" s="2" t="s">
        <v>4043</v>
      </c>
      <c r="K45" s="2">
        <v>35</v>
      </c>
      <c r="L45" s="2" t="str">
        <f t="shared" si="1"/>
        <v xml:space="preserve">N/P: JL675A - Aruba 6100 48G CL4 4SFP+ </v>
      </c>
      <c r="M45" s="2" t="str">
        <f t="shared" si="2"/>
        <v xml:space="preserve">JL675A - Aruba 6100 48G </v>
      </c>
      <c r="N45" s="2" t="str">
        <f t="shared" si="3"/>
        <v>JL675A-Aruba 6100 48G -redes-hpe-bogota-colombia</v>
      </c>
      <c r="O45" s="2" t="str">
        <f t="shared" si="4"/>
        <v>N/P: JL675A - Aruba 6100 48G CL4 4SFP+ Swch</v>
      </c>
      <c r="P45" s="2" t="str">
        <f t="shared" si="5"/>
        <v>N/P: JL675A - Aruba 6100 48G CL4 4SFP+ Swch</v>
      </c>
      <c r="Q45" s="2" t="str">
        <f t="shared" si="6"/>
        <v>JL675AAruba 6100 48G CL4 4SFP+ Swch</v>
      </c>
    </row>
    <row r="46" spans="1:17" x14ac:dyDescent="0.25">
      <c r="A46" s="2">
        <v>41262</v>
      </c>
      <c r="C46" s="16" t="s">
        <v>2919</v>
      </c>
      <c r="D46" s="13" t="str">
        <f t="shared" si="0"/>
        <v>Aruba 6100 48G 4SFP+ Swch</v>
      </c>
      <c r="E46" s="16" t="s">
        <v>4025</v>
      </c>
      <c r="F46" s="14" t="s">
        <v>4042</v>
      </c>
      <c r="G46" s="5" t="s">
        <v>3942</v>
      </c>
      <c r="H46" s="5" t="s">
        <v>3950</v>
      </c>
      <c r="I46" s="2" t="s">
        <v>3952</v>
      </c>
      <c r="J46" s="2" t="s">
        <v>4043</v>
      </c>
      <c r="K46" s="2">
        <v>35</v>
      </c>
      <c r="L46" s="2" t="str">
        <f t="shared" si="1"/>
        <v>N/P: JL676A - Aruba 6100 48G 4SFP+ Swch</v>
      </c>
      <c r="M46" s="2" t="str">
        <f t="shared" si="2"/>
        <v xml:space="preserve">JL676A - Aruba 6100 48G </v>
      </c>
      <c r="N46" s="2" t="str">
        <f t="shared" si="3"/>
        <v>JL676A-Aruba 6100 48G -redes-hpe-bogota-colombia</v>
      </c>
      <c r="O46" s="2" t="str">
        <f t="shared" si="4"/>
        <v>N/P: JL676A - Aruba 6100 48G 4SFP+ Swch</v>
      </c>
      <c r="P46" s="2" t="str">
        <f t="shared" si="5"/>
        <v>N/P: JL676A - Aruba 6100 48G 4SFP+ Swch</v>
      </c>
      <c r="Q46" s="2" t="str">
        <f t="shared" si="6"/>
        <v>JL676AAruba 6100 48G 4SFP+ Swch</v>
      </c>
    </row>
    <row r="47" spans="1:17" ht="30" x14ac:dyDescent="0.25">
      <c r="A47" s="2">
        <v>41263</v>
      </c>
      <c r="C47" s="16" t="s">
        <v>2921</v>
      </c>
      <c r="D47" s="13" t="str">
        <f t="shared" si="0"/>
        <v>Aruba 6100 24G CL4 4SFP+ Swch</v>
      </c>
      <c r="E47" s="16" t="s">
        <v>4026</v>
      </c>
      <c r="F47" s="14" t="s">
        <v>4042</v>
      </c>
      <c r="G47" s="5" t="s">
        <v>3940</v>
      </c>
      <c r="H47" s="5" t="s">
        <v>3950</v>
      </c>
      <c r="I47" s="2" t="s">
        <v>3952</v>
      </c>
      <c r="J47" s="2" t="s">
        <v>4043</v>
      </c>
      <c r="K47" s="2">
        <v>35</v>
      </c>
      <c r="L47" s="2" t="str">
        <f t="shared" si="1"/>
        <v xml:space="preserve">N/P: JL677A - Aruba 6100 24G CL4 4SFP+ </v>
      </c>
      <c r="M47" s="2" t="str">
        <f t="shared" si="2"/>
        <v xml:space="preserve">JL677A - Aruba 6100 24G </v>
      </c>
      <c r="N47" s="2" t="str">
        <f t="shared" si="3"/>
        <v>JL677A-Aruba 6100 24G -redes-hpe-bogota-colombia</v>
      </c>
      <c r="O47" s="2" t="str">
        <f t="shared" si="4"/>
        <v>N/P: JL677A - Aruba 6100 24G CL4 4SFP+ Swch</v>
      </c>
      <c r="P47" s="2" t="str">
        <f t="shared" si="5"/>
        <v>N/P: JL677A - Aruba 6100 24G CL4 4SFP+ Swch</v>
      </c>
      <c r="Q47" s="2" t="str">
        <f t="shared" si="6"/>
        <v>JL677AAruba 6100 24G CL4 4SFP+ Swch</v>
      </c>
    </row>
    <row r="48" spans="1:17" x14ac:dyDescent="0.25">
      <c r="A48" s="2">
        <v>41264</v>
      </c>
      <c r="C48" s="16" t="s">
        <v>2915</v>
      </c>
      <c r="D48" s="13" t="str">
        <f t="shared" si="0"/>
        <v>Aruba 6100 24G 4SFP+ Swch</v>
      </c>
      <c r="E48" s="16" t="s">
        <v>4027</v>
      </c>
      <c r="F48" s="14" t="s">
        <v>4042</v>
      </c>
      <c r="G48" s="5" t="s">
        <v>3942</v>
      </c>
      <c r="H48" s="5" t="s">
        <v>3950</v>
      </c>
      <c r="I48" s="2" t="s">
        <v>3952</v>
      </c>
      <c r="J48" s="2" t="s">
        <v>4043</v>
      </c>
      <c r="K48" s="2">
        <v>35</v>
      </c>
      <c r="L48" s="2" t="str">
        <f t="shared" si="1"/>
        <v>N/P: JL678A - Aruba 6100 24G 4SFP+ Swch</v>
      </c>
      <c r="M48" s="2" t="str">
        <f t="shared" si="2"/>
        <v xml:space="preserve">JL678A - Aruba 6100 24G </v>
      </c>
      <c r="N48" s="2" t="str">
        <f t="shared" si="3"/>
        <v>JL678A-Aruba 6100 24G -redes-hpe-bogota-colombia</v>
      </c>
      <c r="O48" s="2" t="str">
        <f t="shared" si="4"/>
        <v>N/P: JL678A - Aruba 6100 24G 4SFP+ Swch</v>
      </c>
      <c r="P48" s="2" t="str">
        <f t="shared" si="5"/>
        <v>N/P: JL678A - Aruba 6100 24G 4SFP+ Swch</v>
      </c>
      <c r="Q48" s="2" t="str">
        <f t="shared" si="6"/>
        <v>JL678AAruba 6100 24G 4SFP+ Swch</v>
      </c>
    </row>
    <row r="49" spans="1:17" ht="30" x14ac:dyDescent="0.25">
      <c r="A49" s="2">
        <v>41265</v>
      </c>
      <c r="C49" s="16" t="s">
        <v>2917</v>
      </c>
      <c r="D49" s="13" t="str">
        <f t="shared" si="0"/>
        <v>Aruba 6100 12G CL4 2SFP+ 139W Swch</v>
      </c>
      <c r="E49" s="16" t="s">
        <v>4028</v>
      </c>
      <c r="F49" s="14" t="s">
        <v>4042</v>
      </c>
      <c r="G49" s="5" t="s">
        <v>3940</v>
      </c>
      <c r="H49" s="5" t="s">
        <v>3950</v>
      </c>
      <c r="I49" s="2" t="s">
        <v>3952</v>
      </c>
      <c r="J49" s="2" t="s">
        <v>4043</v>
      </c>
      <c r="K49" s="2">
        <v>35</v>
      </c>
      <c r="L49" s="2" t="str">
        <f t="shared" si="1"/>
        <v xml:space="preserve">N/P: JL679A - Aruba 6100 12G CL4 2SFP+ </v>
      </c>
      <c r="M49" s="2" t="str">
        <f t="shared" si="2"/>
        <v xml:space="preserve">JL679A - Aruba 6100 12G </v>
      </c>
      <c r="N49" s="2" t="str">
        <f t="shared" si="3"/>
        <v>JL679A-Aruba 6100 12G -redes-hpe-bogota-colombia</v>
      </c>
      <c r="O49" s="2" t="str">
        <f t="shared" si="4"/>
        <v>N/P: JL679A - Aruba 6100 12G CL4 2SFP+ 139W Swch</v>
      </c>
      <c r="P49" s="2" t="str">
        <f t="shared" si="5"/>
        <v>N/P: JL679A - Aruba 6100 12G CL4 2SFP+ 139W Swch</v>
      </c>
      <c r="Q49" s="2" t="str">
        <f t="shared" si="6"/>
        <v xml:space="preserve">JL679AAruba 6100 12G CL4 2SFP+ 139W </v>
      </c>
    </row>
    <row r="50" spans="1:17" x14ac:dyDescent="0.25">
      <c r="A50" s="2">
        <v>41266</v>
      </c>
      <c r="C50" s="16" t="s">
        <v>2539</v>
      </c>
      <c r="D50" s="13" t="str">
        <f t="shared" si="0"/>
        <v>Aruba 6200F 24G 4SFP+ Swch</v>
      </c>
      <c r="E50" s="16" t="s">
        <v>2538</v>
      </c>
      <c r="F50" s="14" t="s">
        <v>4042</v>
      </c>
      <c r="G50" s="5" t="s">
        <v>3942</v>
      </c>
      <c r="H50" s="5" t="s">
        <v>3950</v>
      </c>
      <c r="I50" s="2" t="s">
        <v>3952</v>
      </c>
      <c r="J50" s="2" t="s">
        <v>4043</v>
      </c>
      <c r="K50" s="2">
        <v>35</v>
      </c>
      <c r="L50" s="2" t="str">
        <f t="shared" si="1"/>
        <v>N/P: JL724A - Aruba 6200F 24G 4SFP+ Swc</v>
      </c>
      <c r="M50" s="2" t="str">
        <f t="shared" si="2"/>
        <v>JL724A - Aruba 6200F 24G</v>
      </c>
      <c r="N50" s="2" t="str">
        <f t="shared" si="3"/>
        <v>JL724A-Aruba 6200F 24G-redes-hpe-bogota-colombia</v>
      </c>
      <c r="O50" s="2" t="str">
        <f t="shared" si="4"/>
        <v>N/P: JL724A - Aruba 6200F 24G 4SFP+ Swch</v>
      </c>
      <c r="P50" s="2" t="str">
        <f t="shared" si="5"/>
        <v>N/P: JL724A - Aruba 6200F 24G 4SFP+ Swch</v>
      </c>
      <c r="Q50" s="2" t="str">
        <f t="shared" si="6"/>
        <v>JL724AAruba 6200F 24G 4SFP+ Swch</v>
      </c>
    </row>
    <row r="51" spans="1:17" s="9" customFormat="1" ht="30" x14ac:dyDescent="0.25">
      <c r="A51" s="2">
        <v>41267</v>
      </c>
      <c r="C51" s="16" t="s">
        <v>2535</v>
      </c>
      <c r="D51" s="13" t="str">
        <f t="shared" si="0"/>
        <v>Aruba 6200F 24G CL4 4SFP+370W Swch</v>
      </c>
      <c r="E51" s="16" t="s">
        <v>2534</v>
      </c>
      <c r="F51" s="14" t="s">
        <v>4042</v>
      </c>
      <c r="G51" s="5" t="s">
        <v>3940</v>
      </c>
      <c r="H51" s="5" t="s">
        <v>3950</v>
      </c>
      <c r="I51" s="2" t="s">
        <v>3952</v>
      </c>
      <c r="J51" s="2" t="s">
        <v>4043</v>
      </c>
      <c r="K51" s="9">
        <v>35</v>
      </c>
      <c r="L51" s="2" t="str">
        <f t="shared" si="1"/>
        <v>N/P: JL725A - Aruba 6200F 24G CL4 4SFP+</v>
      </c>
      <c r="M51" s="2" t="str">
        <f t="shared" si="2"/>
        <v>JL725A - Aruba 6200F 24G</v>
      </c>
      <c r="N51" s="2" t="str">
        <f t="shared" si="3"/>
        <v>JL725A-Aruba 6200F 24G-redes-hpe-bogota-colombia</v>
      </c>
      <c r="O51" s="2" t="str">
        <f t="shared" si="4"/>
        <v>N/P: JL725A - Aruba 6200F 24G CL4 4SFP+370W Swch</v>
      </c>
      <c r="P51" s="2" t="str">
        <f t="shared" si="5"/>
        <v>N/P: JL725A - Aruba 6200F 24G CL4 4SFP+370W Swch</v>
      </c>
      <c r="Q51" s="2" t="str">
        <f t="shared" si="6"/>
        <v xml:space="preserve">JL725AAruba 6200F 24G CL4 4SFP+370W </v>
      </c>
    </row>
    <row r="52" spans="1:17" x14ac:dyDescent="0.25">
      <c r="A52" s="2">
        <v>41268</v>
      </c>
      <c r="C52" s="16" t="s">
        <v>2531</v>
      </c>
      <c r="D52" s="13" t="str">
        <f t="shared" si="0"/>
        <v>Aruba 6200F 48G 4SFP+ Swch</v>
      </c>
      <c r="E52" s="16" t="s">
        <v>2530</v>
      </c>
      <c r="F52" s="14" t="s">
        <v>4042</v>
      </c>
      <c r="G52" s="5" t="s">
        <v>3942</v>
      </c>
      <c r="H52" s="5" t="s">
        <v>3950</v>
      </c>
      <c r="I52" s="2" t="s">
        <v>3952</v>
      </c>
      <c r="J52" s="2" t="s">
        <v>4043</v>
      </c>
      <c r="K52" s="2">
        <v>35</v>
      </c>
      <c r="L52" s="2" t="str">
        <f t="shared" si="1"/>
        <v>N/P: JL726A - Aruba 6200F 48G 4SFP+ Swc</v>
      </c>
      <c r="M52" s="2" t="str">
        <f t="shared" si="2"/>
        <v>JL726A - Aruba 6200F 48G</v>
      </c>
      <c r="N52" s="2" t="str">
        <f t="shared" si="3"/>
        <v>JL726A-Aruba 6200F 48G-redes-hpe-bogota-colombia</v>
      </c>
      <c r="O52" s="2" t="str">
        <f t="shared" si="4"/>
        <v>N/P: JL726A - Aruba 6200F 48G 4SFP+ Swch</v>
      </c>
      <c r="P52" s="2" t="str">
        <f t="shared" si="5"/>
        <v>N/P: JL726A - Aruba 6200F 48G 4SFP+ Swch</v>
      </c>
      <c r="Q52" s="2" t="str">
        <f t="shared" si="6"/>
        <v>JL726AAruba 6200F 48G 4SFP+ Swch</v>
      </c>
    </row>
    <row r="53" spans="1:17" ht="30" x14ac:dyDescent="0.25">
      <c r="A53" s="2">
        <v>41269</v>
      </c>
      <c r="C53" s="16" t="s">
        <v>2537</v>
      </c>
      <c r="D53" s="13" t="str">
        <f t="shared" si="0"/>
        <v>Aruba 6200F 48G CL4 4SFP+370W Swch</v>
      </c>
      <c r="E53" s="16" t="s">
        <v>2536</v>
      </c>
      <c r="F53" s="14" t="s">
        <v>4042</v>
      </c>
      <c r="G53" s="5" t="s">
        <v>3940</v>
      </c>
      <c r="H53" s="5" t="s">
        <v>3950</v>
      </c>
      <c r="I53" s="2" t="s">
        <v>3952</v>
      </c>
      <c r="J53" s="2" t="s">
        <v>4043</v>
      </c>
      <c r="K53" s="2">
        <v>35</v>
      </c>
      <c r="L53" s="2" t="str">
        <f t="shared" si="1"/>
        <v>N/P: JL727A - Aruba 6200F 48G CL4 4SFP+</v>
      </c>
      <c r="M53" s="2" t="str">
        <f t="shared" si="2"/>
        <v>JL727A - Aruba 6200F 48G</v>
      </c>
      <c r="N53" s="2" t="str">
        <f t="shared" si="3"/>
        <v>JL727A-Aruba 6200F 48G-redes-hpe-bogota-colombia</v>
      </c>
      <c r="O53" s="2" t="str">
        <f t="shared" si="4"/>
        <v>N/P: JL727A - Aruba 6200F 48G CL4 4SFP+370W Swch</v>
      </c>
      <c r="P53" s="2" t="str">
        <f t="shared" si="5"/>
        <v>N/P: JL727A - Aruba 6200F 48G CL4 4SFP+370W Swch</v>
      </c>
      <c r="Q53" s="2" t="str">
        <f t="shared" si="6"/>
        <v xml:space="preserve">JL727AAruba 6200F 48G CL4 4SFP+370W </v>
      </c>
    </row>
    <row r="54" spans="1:17" ht="30" x14ac:dyDescent="0.25">
      <c r="A54" s="2">
        <v>41270</v>
      </c>
      <c r="C54" s="16" t="s">
        <v>2545</v>
      </c>
      <c r="D54" s="13" t="str">
        <f t="shared" si="0"/>
        <v>Aruba 6200F 48G CL4 4SFP+740W Swch</v>
      </c>
      <c r="E54" s="16" t="s">
        <v>2544</v>
      </c>
      <c r="F54" s="14" t="s">
        <v>4042</v>
      </c>
      <c r="G54" s="5" t="s">
        <v>3942</v>
      </c>
      <c r="H54" s="5" t="s">
        <v>3950</v>
      </c>
      <c r="I54" s="2" t="s">
        <v>3952</v>
      </c>
      <c r="J54" s="2" t="s">
        <v>4043</v>
      </c>
      <c r="K54" s="2">
        <v>35</v>
      </c>
      <c r="L54" s="2" t="str">
        <f t="shared" si="1"/>
        <v>N/P: JL728A - Aruba 6200F 48G CL4 4SFP+</v>
      </c>
      <c r="M54" s="2" t="str">
        <f t="shared" si="2"/>
        <v>JL728A - Aruba 6200F 48G</v>
      </c>
      <c r="N54" s="2" t="str">
        <f t="shared" si="3"/>
        <v>JL728A-Aruba 6200F 48G-redes-hpe-bogota-colombia</v>
      </c>
      <c r="O54" s="2" t="str">
        <f t="shared" si="4"/>
        <v>N/P: JL728A - Aruba 6200F 48G CL4 4SFP+740W Swch</v>
      </c>
      <c r="P54" s="2" t="str">
        <f t="shared" si="5"/>
        <v>N/P: JL728A - Aruba 6200F 48G CL4 4SFP+740W Swch</v>
      </c>
      <c r="Q54" s="2" t="str">
        <f t="shared" si="6"/>
        <v xml:space="preserve">JL728AAruba 6200F 48G CL4 4SFP+740W </v>
      </c>
    </row>
    <row r="55" spans="1:17" x14ac:dyDescent="0.25">
      <c r="A55" s="2">
        <v>41271</v>
      </c>
      <c r="C55" s="16" t="s">
        <v>3984</v>
      </c>
      <c r="D55" s="13" t="str">
        <f t="shared" si="0"/>
        <v>Aruba AP-515 (RW) Unified AP</v>
      </c>
      <c r="E55" s="16" t="s">
        <v>4029</v>
      </c>
      <c r="F55" s="14" t="s">
        <v>4042</v>
      </c>
      <c r="G55" s="5" t="s">
        <v>3940</v>
      </c>
      <c r="H55" s="5" t="s">
        <v>3950</v>
      </c>
      <c r="I55" s="2" t="s">
        <v>3952</v>
      </c>
      <c r="J55" s="2" t="s">
        <v>4043</v>
      </c>
      <c r="K55" s="2">
        <v>35</v>
      </c>
      <c r="L55" s="2" t="str">
        <f t="shared" si="1"/>
        <v>N/P: Q9H62A - Aruba AP-515 (RW) Unified</v>
      </c>
      <c r="M55" s="2" t="str">
        <f t="shared" si="2"/>
        <v>Q9H62A - Aruba AP-515 (R</v>
      </c>
      <c r="N55" s="2" t="str">
        <f t="shared" si="3"/>
        <v>Q9H62A-Aruba AP-515 (R-redes-hpe-bogota-colombia</v>
      </c>
      <c r="O55" s="2" t="str">
        <f t="shared" si="4"/>
        <v>N/P: Q9H62A - Aruba AP-515 (RW) Unified AP</v>
      </c>
      <c r="P55" s="2" t="str">
        <f t="shared" si="5"/>
        <v>N/P: Q9H62A - Aruba AP-515 (RW) Unified AP</v>
      </c>
      <c r="Q55" s="2" t="str">
        <f t="shared" si="6"/>
        <v>Q9H62AAruba AP-515 (RW) Unified AP</v>
      </c>
    </row>
    <row r="56" spans="1:17" x14ac:dyDescent="0.25">
      <c r="A56" s="2">
        <v>41272</v>
      </c>
      <c r="C56" s="16" t="s">
        <v>3985</v>
      </c>
      <c r="D56" s="13" t="str">
        <f t="shared" si="0"/>
        <v>Aruba AP-505 (RW) Unified AP</v>
      </c>
      <c r="E56" s="16" t="s">
        <v>4030</v>
      </c>
      <c r="F56" s="14" t="s">
        <v>4042</v>
      </c>
      <c r="G56" s="5" t="s">
        <v>3942</v>
      </c>
      <c r="H56" s="5" t="s">
        <v>3950</v>
      </c>
      <c r="I56" s="2" t="s">
        <v>3952</v>
      </c>
      <c r="J56" s="2" t="s">
        <v>4043</v>
      </c>
      <c r="K56" s="2">
        <v>35</v>
      </c>
      <c r="L56" s="2" t="str">
        <f t="shared" si="1"/>
        <v>N/P: R2H28A - Aruba AP-505 (RW) Unified</v>
      </c>
      <c r="M56" s="2" t="str">
        <f t="shared" si="2"/>
        <v>R2H28A - Aruba AP-505 (R</v>
      </c>
      <c r="N56" s="2" t="str">
        <f t="shared" si="3"/>
        <v>R2H28A-Aruba AP-505 (R-redes-hpe-bogota-colombia</v>
      </c>
      <c r="O56" s="2" t="str">
        <f t="shared" si="4"/>
        <v>N/P: R2H28A - Aruba AP-505 (RW) Unified AP</v>
      </c>
      <c r="P56" s="2" t="str">
        <f t="shared" si="5"/>
        <v>N/P: R2H28A - Aruba AP-505 (RW) Unified AP</v>
      </c>
      <c r="Q56" s="2" t="str">
        <f t="shared" si="6"/>
        <v>R2H28AAruba AP-505 (RW) Unified AP</v>
      </c>
    </row>
    <row r="57" spans="1:17" ht="30" x14ac:dyDescent="0.25">
      <c r="A57" s="2">
        <v>41273</v>
      </c>
      <c r="C57" s="16" t="s">
        <v>3986</v>
      </c>
      <c r="D57" s="13" t="str">
        <f t="shared" si="0"/>
        <v>Aruba AP-505H (RW) Unified AP</v>
      </c>
      <c r="E57" s="16" t="s">
        <v>4031</v>
      </c>
      <c r="F57" s="14" t="s">
        <v>4042</v>
      </c>
      <c r="G57" s="5" t="s">
        <v>3940</v>
      </c>
      <c r="H57" s="5" t="s">
        <v>3950</v>
      </c>
      <c r="I57" s="2" t="s">
        <v>3952</v>
      </c>
      <c r="J57" s="2" t="s">
        <v>4043</v>
      </c>
      <c r="K57" s="2">
        <v>35</v>
      </c>
      <c r="L57" s="2" t="str">
        <f t="shared" si="1"/>
        <v>N/P: R3V46A - Aruba AP-505H (RW) Unifie</v>
      </c>
      <c r="M57" s="2" t="str">
        <f t="shared" si="2"/>
        <v>R3V46A - Aruba AP-505H (</v>
      </c>
      <c r="N57" s="2" t="str">
        <f t="shared" si="3"/>
        <v>R3V46A-Aruba AP-505H (-redes-hpe-bogota-colombia</v>
      </c>
      <c r="O57" s="2" t="str">
        <f t="shared" si="4"/>
        <v>N/P: R3V46A - Aruba AP-505H (RW) Unified AP</v>
      </c>
      <c r="P57" s="2" t="str">
        <f t="shared" si="5"/>
        <v>N/P: R3V46A - Aruba AP-505H (RW) Unified AP</v>
      </c>
      <c r="Q57" s="2" t="str">
        <f t="shared" si="6"/>
        <v>R3V46AAruba AP-505H (RW) Unified AP</v>
      </c>
    </row>
    <row r="58" spans="1:17" x14ac:dyDescent="0.25">
      <c r="A58" s="2">
        <v>41274</v>
      </c>
      <c r="C58" s="16" t="s">
        <v>3987</v>
      </c>
      <c r="D58" s="13" t="str">
        <f t="shared" si="0"/>
        <v>PC-AC-NA (NA) AC Power Cord</v>
      </c>
      <c r="E58" s="16" t="s">
        <v>4032</v>
      </c>
      <c r="F58" s="14" t="s">
        <v>4042</v>
      </c>
      <c r="G58" s="5" t="s">
        <v>3942</v>
      </c>
      <c r="H58" s="5" t="s">
        <v>3950</v>
      </c>
      <c r="I58" s="2" t="s">
        <v>3952</v>
      </c>
      <c r="J58" s="2" t="s">
        <v>4043</v>
      </c>
      <c r="K58" s="2">
        <v>35</v>
      </c>
      <c r="L58" s="2" t="str">
        <f t="shared" si="1"/>
        <v>N/P: JW124A - PC-AC-NA (NA) AC Power Co</v>
      </c>
      <c r="M58" s="2" t="str">
        <f t="shared" si="2"/>
        <v>JW124A - PC-AC-NA (NA) A</v>
      </c>
      <c r="N58" s="2" t="str">
        <f t="shared" si="3"/>
        <v>JW124A-PC-AC-NA (NA) A-redes-hpe-bogota-colombia</v>
      </c>
      <c r="O58" s="2" t="str">
        <f t="shared" si="4"/>
        <v>N/P: JW124A - PC-AC-NA (NA) AC Power Cord</v>
      </c>
      <c r="P58" s="2" t="str">
        <f t="shared" si="5"/>
        <v>N/P: JW124A - PC-AC-NA (NA) AC Power Cord</v>
      </c>
      <c r="Q58" s="2" t="str">
        <f t="shared" si="6"/>
        <v>JW124APC-AC-NA (NA) AC Power Cord</v>
      </c>
    </row>
    <row r="59" spans="1:17" ht="30" x14ac:dyDescent="0.25">
      <c r="A59" s="2">
        <v>41275</v>
      </c>
      <c r="C59" s="16" t="s">
        <v>1976</v>
      </c>
      <c r="D59" s="13" t="str">
        <f t="shared" si="0"/>
        <v>Aruba 10G SFP+ to SFP+ 1m DAC Cable</v>
      </c>
      <c r="E59" s="16" t="s">
        <v>4033</v>
      </c>
      <c r="F59" s="14" t="s">
        <v>4042</v>
      </c>
      <c r="G59" s="5" t="s">
        <v>3940</v>
      </c>
      <c r="H59" s="5" t="s">
        <v>3950</v>
      </c>
      <c r="I59" s="2" t="s">
        <v>3952</v>
      </c>
      <c r="J59" s="2" t="s">
        <v>4043</v>
      </c>
      <c r="K59" s="2">
        <v>35</v>
      </c>
      <c r="L59" s="2" t="str">
        <f t="shared" si="1"/>
        <v>N/P: J9281D - Aruba 10G SFP+ to SFP+ 1m</v>
      </c>
      <c r="M59" s="2" t="str">
        <f t="shared" si="2"/>
        <v xml:space="preserve">J9281D - Aruba 10G SFP+ </v>
      </c>
      <c r="N59" s="2" t="str">
        <f t="shared" si="3"/>
        <v>J9281D-Aruba 10G SFP+ -redes-hpe-bogota-colombia</v>
      </c>
      <c r="O59" s="2" t="str">
        <f t="shared" si="4"/>
        <v>N/P: J9281D - Aruba 10G SFP+ to SFP+ 1m DAC Cable</v>
      </c>
      <c r="P59" s="2" t="str">
        <f t="shared" si="5"/>
        <v>N/P: J9281D - Aruba 10G SFP+ to SFP+ 1m DAC Cable</v>
      </c>
      <c r="Q59" s="2" t="str">
        <f t="shared" si="6"/>
        <v xml:space="preserve">J9281DAruba 10G SFP+ to SFP+ 1m DAC </v>
      </c>
    </row>
    <row r="60" spans="1:17" ht="30" x14ac:dyDescent="0.25">
      <c r="A60" s="2">
        <v>41276</v>
      </c>
      <c r="C60" s="16" t="s">
        <v>3988</v>
      </c>
      <c r="D60" s="13" t="str">
        <f t="shared" si="0"/>
        <v>AP-MNT-E AP mount bracket individual E</v>
      </c>
      <c r="E60" s="16" t="s">
        <v>4034</v>
      </c>
      <c r="F60" s="14" t="s">
        <v>4042</v>
      </c>
      <c r="G60" s="5" t="s">
        <v>3942</v>
      </c>
      <c r="H60" s="5" t="s">
        <v>3950</v>
      </c>
      <c r="I60" s="2" t="s">
        <v>3952</v>
      </c>
      <c r="J60" s="2" t="s">
        <v>4043</v>
      </c>
      <c r="K60" s="2">
        <v>35</v>
      </c>
      <c r="L60" s="2" t="str">
        <f t="shared" si="1"/>
        <v>N/P: R3J19A - AP-MNT-E AP mount bracket</v>
      </c>
      <c r="M60" s="2" t="str">
        <f t="shared" si="2"/>
        <v>R3J19A - AP-MNT-E AP mou</v>
      </c>
      <c r="N60" s="2" t="str">
        <f t="shared" si="3"/>
        <v>R3J19A-AP-MNT-E AP mou-redes-hpe-bogota-colombia</v>
      </c>
      <c r="O60" s="2" t="str">
        <f t="shared" si="4"/>
        <v>N/P: R3J19A - AP-MNT-E AP mount bracket individual E</v>
      </c>
      <c r="P60" s="2" t="str">
        <f t="shared" si="5"/>
        <v>N/P: R3J19A - AP-MNT-E AP mount bracket individual E</v>
      </c>
      <c r="Q60" s="2" t="str">
        <f t="shared" si="6"/>
        <v>R3J19AAP-MNT-E AP mount bracket indi</v>
      </c>
    </row>
    <row r="61" spans="1:17" ht="30" x14ac:dyDescent="0.25">
      <c r="A61" s="2">
        <v>41277</v>
      </c>
      <c r="C61" s="16" t="s">
        <v>3989</v>
      </c>
      <c r="D61" s="13" t="str">
        <f t="shared" si="0"/>
        <v>AP-MNT-D AP mount bracket individual D</v>
      </c>
      <c r="E61" s="16" t="s">
        <v>4035</v>
      </c>
      <c r="F61" s="14" t="s">
        <v>4042</v>
      </c>
      <c r="G61" s="5" t="s">
        <v>3940</v>
      </c>
      <c r="H61" s="5" t="s">
        <v>3950</v>
      </c>
      <c r="I61" s="2" t="s">
        <v>3952</v>
      </c>
      <c r="J61" s="2" t="s">
        <v>4043</v>
      </c>
      <c r="K61" s="2">
        <v>35</v>
      </c>
      <c r="L61" s="2" t="str">
        <f t="shared" si="1"/>
        <v>N/P: R3J18A - AP-MNT-D AP mount bracket</v>
      </c>
      <c r="M61" s="2" t="str">
        <f t="shared" si="2"/>
        <v>R3J18A - AP-MNT-D AP mou</v>
      </c>
      <c r="N61" s="2" t="str">
        <f t="shared" si="3"/>
        <v>R3J18A-AP-MNT-D AP mou-redes-hpe-bogota-colombia</v>
      </c>
      <c r="O61" s="2" t="str">
        <f t="shared" si="4"/>
        <v>N/P: R3J18A - AP-MNT-D AP mount bracket individual D</v>
      </c>
      <c r="P61" s="2" t="str">
        <f t="shared" si="5"/>
        <v>N/P: R3J18A - AP-MNT-D AP mount bracket individual D</v>
      </c>
      <c r="Q61" s="2" t="str">
        <f t="shared" si="6"/>
        <v>R3J18AAP-MNT-D AP mount bracket indi</v>
      </c>
    </row>
    <row r="62" spans="1:17" ht="30" x14ac:dyDescent="0.25">
      <c r="A62" s="2">
        <v>41278</v>
      </c>
      <c r="C62" s="16" t="s">
        <v>2014</v>
      </c>
      <c r="D62" s="13" t="str">
        <f t="shared" si="0"/>
        <v>Aruba 1G SFP LC LX 10km SMF XCVR</v>
      </c>
      <c r="E62" s="16" t="s">
        <v>4036</v>
      </c>
      <c r="F62" s="14" t="s">
        <v>4042</v>
      </c>
      <c r="G62" s="5" t="s">
        <v>3942</v>
      </c>
      <c r="H62" s="5" t="s">
        <v>3950</v>
      </c>
      <c r="I62" s="2" t="s">
        <v>3952</v>
      </c>
      <c r="J62" s="2" t="s">
        <v>4043</v>
      </c>
      <c r="K62" s="2">
        <v>35</v>
      </c>
      <c r="L62" s="2" t="str">
        <f t="shared" si="1"/>
        <v>N/P: J4859D - Aruba 1G SFP LC LX 10km S</v>
      </c>
      <c r="M62" s="2" t="str">
        <f t="shared" si="2"/>
        <v>J4859D - Aruba 1G SFP LC</v>
      </c>
      <c r="N62" s="2" t="str">
        <f t="shared" si="3"/>
        <v>J4859D-Aruba 1G SFP LC-redes-hpe-bogota-colombia</v>
      </c>
      <c r="O62" s="2" t="str">
        <f t="shared" si="4"/>
        <v>N/P: J4859D - Aruba 1G SFP LC LX 10km SMF XCVR</v>
      </c>
      <c r="P62" s="2" t="str">
        <f t="shared" si="5"/>
        <v>N/P: J4859D - Aruba 1G SFP LC LX 10km SMF XCVR</v>
      </c>
      <c r="Q62" s="2" t="str">
        <f t="shared" si="6"/>
        <v>J4859DAruba 1G SFP LC LX 10km SMF XC</v>
      </c>
    </row>
    <row r="63" spans="1:17" ht="30" x14ac:dyDescent="0.25">
      <c r="A63" s="2">
        <v>41279</v>
      </c>
      <c r="C63" s="16" t="s">
        <v>2227</v>
      </c>
      <c r="D63" s="13" t="str">
        <f t="shared" si="0"/>
        <v>Aruba 10G SFP+ LC LR 10km SMF XCVR</v>
      </c>
      <c r="E63" s="16" t="s">
        <v>4037</v>
      </c>
      <c r="F63" s="14" t="s">
        <v>4042</v>
      </c>
      <c r="G63" s="5" t="s">
        <v>3940</v>
      </c>
      <c r="H63" s="5" t="s">
        <v>3950</v>
      </c>
      <c r="I63" s="2" t="s">
        <v>3952</v>
      </c>
      <c r="J63" s="2" t="s">
        <v>4043</v>
      </c>
      <c r="K63" s="2">
        <v>35</v>
      </c>
      <c r="L63" s="2" t="str">
        <f t="shared" si="1"/>
        <v>N/P: J9151E - Aruba 10G SFP+ LC LR 10km</v>
      </c>
      <c r="M63" s="2" t="str">
        <f t="shared" si="2"/>
        <v xml:space="preserve">J9151E - Aruba 10G SFP+ </v>
      </c>
      <c r="N63" s="2" t="str">
        <f t="shared" si="3"/>
        <v>J9151E-Aruba 10G SFP+ -redes-hpe-bogota-colombia</v>
      </c>
      <c r="O63" s="2" t="str">
        <f t="shared" si="4"/>
        <v>N/P: J9151E - Aruba 10G SFP+ LC LR 10km SMF XCVR</v>
      </c>
      <c r="P63" s="2" t="str">
        <f t="shared" si="5"/>
        <v>N/P: J9151E - Aruba 10G SFP+ LC LR 10km SMF XCVR</v>
      </c>
      <c r="Q63" s="2" t="str">
        <f t="shared" si="6"/>
        <v xml:space="preserve">J9151EAruba 10G SFP+ LC LR 10km SMF </v>
      </c>
    </row>
    <row r="64" spans="1:17" ht="30" x14ac:dyDescent="0.25">
      <c r="A64" s="2">
        <v>41280</v>
      </c>
      <c r="C64" s="16" t="s">
        <v>1978</v>
      </c>
      <c r="D64" s="13" t="str">
        <f t="shared" si="0"/>
        <v>Aruba 1G SFP LC SX 500m MMF XCVR</v>
      </c>
      <c r="E64" s="16" t="s">
        <v>4038</v>
      </c>
      <c r="F64" s="14" t="s">
        <v>4042</v>
      </c>
      <c r="G64" s="5" t="s">
        <v>3942</v>
      </c>
      <c r="H64" s="5" t="s">
        <v>3950</v>
      </c>
      <c r="I64" s="2" t="s">
        <v>3952</v>
      </c>
      <c r="J64" s="2" t="s">
        <v>4043</v>
      </c>
      <c r="K64" s="2">
        <v>35</v>
      </c>
      <c r="L64" s="2" t="str">
        <f t="shared" si="1"/>
        <v>N/P: J4858D - Aruba 1G SFP LC SX 500m M</v>
      </c>
      <c r="M64" s="2" t="str">
        <f t="shared" si="2"/>
        <v>J4858D - Aruba 1G SFP LC</v>
      </c>
      <c r="N64" s="2" t="str">
        <f t="shared" si="3"/>
        <v>J4858D-Aruba 1G SFP LC-redes-hpe-bogota-colombia</v>
      </c>
      <c r="O64" s="2" t="str">
        <f t="shared" si="4"/>
        <v>N/P: J4858D - Aruba 1G SFP LC SX 500m MMF XCVR</v>
      </c>
      <c r="P64" s="2" t="str">
        <f t="shared" si="5"/>
        <v>N/P: J4858D - Aruba 1G SFP LC SX 500m MMF XCVR</v>
      </c>
      <c r="Q64" s="2" t="str">
        <f t="shared" si="6"/>
        <v>J4858DAruba 1G SFP LC SX 500m MMF XC</v>
      </c>
    </row>
    <row r="65" spans="1:17" ht="30" x14ac:dyDescent="0.25">
      <c r="A65" s="2">
        <v>41281</v>
      </c>
      <c r="C65" s="16" t="s">
        <v>1986</v>
      </c>
      <c r="D65" s="13" t="str">
        <f t="shared" si="0"/>
        <v>Aruba 10G SFP+ LC SR 300m MMF XCVR</v>
      </c>
      <c r="E65" s="16" t="s">
        <v>4039</v>
      </c>
      <c r="F65" s="14" t="s">
        <v>4042</v>
      </c>
      <c r="G65" s="5" t="s">
        <v>3940</v>
      </c>
      <c r="H65" s="5" t="s">
        <v>3950</v>
      </c>
      <c r="I65" s="2" t="s">
        <v>3952</v>
      </c>
      <c r="J65" s="2" t="s">
        <v>4043</v>
      </c>
      <c r="K65" s="2">
        <v>35</v>
      </c>
      <c r="L65" s="2" t="str">
        <f t="shared" si="1"/>
        <v>N/P: J9150D - Aruba 10G SFP+ LC SR 300m</v>
      </c>
      <c r="M65" s="2" t="str">
        <f t="shared" si="2"/>
        <v xml:space="preserve">J9150D - Aruba 10G SFP+ </v>
      </c>
      <c r="N65" s="2" t="str">
        <f t="shared" si="3"/>
        <v>J9150D-Aruba 10G SFP+ -redes-hpe-bogota-colombia</v>
      </c>
      <c r="O65" s="2" t="str">
        <f t="shared" si="4"/>
        <v>N/P: J9150D - Aruba 10G SFP+ LC SR 300m MMF XCVR</v>
      </c>
      <c r="P65" s="2" t="str">
        <f t="shared" si="5"/>
        <v>N/P: J9150D - Aruba 10G SFP+ LC SR 300m MMF XCVR</v>
      </c>
      <c r="Q65" s="2" t="str">
        <f t="shared" si="6"/>
        <v xml:space="preserve">J9150DAruba 10G SFP+ LC SR 300m MMF </v>
      </c>
    </row>
    <row r="66" spans="1:17" x14ac:dyDescent="0.25">
      <c r="A66" s="2">
        <v>41282</v>
      </c>
      <c r="C66" s="16" t="s">
        <v>3990</v>
      </c>
      <c r="D66" s="13" t="str">
        <f t="shared" si="0"/>
        <v>Aruba IOn 1830 8G Sw</v>
      </c>
      <c r="E66" s="16" t="s">
        <v>4040</v>
      </c>
      <c r="F66" s="14" t="s">
        <v>4042</v>
      </c>
      <c r="G66" s="5" t="s">
        <v>3942</v>
      </c>
      <c r="H66" s="5" t="s">
        <v>3950</v>
      </c>
      <c r="I66" s="2" t="s">
        <v>3952</v>
      </c>
      <c r="J66" s="2" t="s">
        <v>4043</v>
      </c>
      <c r="K66" s="2">
        <v>35</v>
      </c>
      <c r="L66" s="2" t="str">
        <f t="shared" si="1"/>
        <v>N/P: JL810A - Aruba IOn 1830 8G Sw</v>
      </c>
      <c r="M66" s="2" t="str">
        <f t="shared" si="2"/>
        <v xml:space="preserve">JL810A - Aruba IOn 1830 </v>
      </c>
      <c r="N66" s="2" t="str">
        <f t="shared" si="3"/>
        <v>JL810A-Aruba IOn 1830 -redes-hpe-bogota-colombia</v>
      </c>
      <c r="O66" s="2" t="str">
        <f t="shared" si="4"/>
        <v>N/P: JL810A - Aruba IOn 1830 8G Sw</v>
      </c>
      <c r="P66" s="2" t="str">
        <f t="shared" si="5"/>
        <v>N/P: JL810A - Aruba IOn 1830 8G Sw</v>
      </c>
      <c r="Q66" s="2" t="str">
        <f t="shared" si="6"/>
        <v>JL810AAruba IOn 1830 8G Sw</v>
      </c>
    </row>
    <row r="67" spans="1:17" x14ac:dyDescent="0.25">
      <c r="A67" s="2">
        <v>41283</v>
      </c>
      <c r="C67" s="16" t="s">
        <v>3390</v>
      </c>
      <c r="D67" s="13" t="str">
        <f t="shared" ref="D67:D71" si="7">+LEFT(E67,400)</f>
        <v>Aruba IOn 1830 24G 2SFP Sw</v>
      </c>
      <c r="E67" s="16" t="s">
        <v>3389</v>
      </c>
      <c r="F67" s="14" t="s">
        <v>4042</v>
      </c>
      <c r="G67" s="5" t="s">
        <v>3940</v>
      </c>
      <c r="H67" s="5" t="s">
        <v>3950</v>
      </c>
      <c r="I67" s="2" t="s">
        <v>3952</v>
      </c>
      <c r="J67" s="2" t="s">
        <v>4043</v>
      </c>
      <c r="K67" s="2">
        <v>35</v>
      </c>
      <c r="L67" s="2" t="str">
        <f t="shared" ref="L67:L71" si="8">+CONCATENATE("N/P: ", LEFT(C67,30), " - ", LEFT(D67,25))</f>
        <v>N/P: JL812A - Aruba IOn 1830 24G 2SFP S</v>
      </c>
      <c r="M67" s="2" t="str">
        <f t="shared" ref="M67:M71" si="9">+CONCATENATE( LEFT(C67,15), " - ", LEFT(D67,15))</f>
        <v xml:space="preserve">JL812A - Aruba IOn 1830 </v>
      </c>
      <c r="N67" s="2" t="str">
        <f t="shared" ref="N67:N71" si="10">+CONCATENATE( LEFT(C67,15), "-", LEFT(D67,15),"-","redes-hpe-bogota-colombia")</f>
        <v>JL812A-Aruba IOn 1830 -redes-hpe-bogota-colombia</v>
      </c>
      <c r="O67" s="2" t="str">
        <f t="shared" ref="O67:O71" si="11">+CONCATENATE("N/P: ", C67, " - ", LEFT(D67,400))</f>
        <v>N/P: JL812A - Aruba IOn 1830 24G 2SFP Sw</v>
      </c>
      <c r="P67" s="2" t="str">
        <f t="shared" ref="P67:P71" si="12">+LEFT(O67,450)</f>
        <v>N/P: JL812A - Aruba IOn 1830 24G 2SFP Sw</v>
      </c>
      <c r="Q67" s="2" t="str">
        <f t="shared" ref="Q67:Q71" si="13">+CONCATENATE(C67, LEFT(D67,30))</f>
        <v>JL812AAruba IOn 1830 24G 2SFP Sw</v>
      </c>
    </row>
    <row r="68" spans="1:17" x14ac:dyDescent="0.25">
      <c r="A68" s="2">
        <v>41284</v>
      </c>
      <c r="C68" s="16" t="s">
        <v>3394</v>
      </c>
      <c r="D68" s="13" t="str">
        <f t="shared" si="7"/>
        <v>Aruba IOn 1830 48G 4SFP Sw</v>
      </c>
      <c r="E68" s="16" t="s">
        <v>3393</v>
      </c>
      <c r="F68" s="14" t="s">
        <v>4042</v>
      </c>
      <c r="G68" s="5" t="s">
        <v>3942</v>
      </c>
      <c r="H68" s="5" t="s">
        <v>3950</v>
      </c>
      <c r="I68" s="2" t="s">
        <v>3952</v>
      </c>
      <c r="J68" s="2" t="s">
        <v>4043</v>
      </c>
      <c r="K68" s="2">
        <v>35</v>
      </c>
      <c r="L68" s="2" t="str">
        <f t="shared" si="8"/>
        <v>N/P: JL814A - Aruba IOn 1830 48G 4SFP S</v>
      </c>
      <c r="M68" s="2" t="str">
        <f t="shared" si="9"/>
        <v xml:space="preserve">JL814A - Aruba IOn 1830 </v>
      </c>
      <c r="N68" s="2" t="str">
        <f t="shared" si="10"/>
        <v>JL814A-Aruba IOn 1830 -redes-hpe-bogota-colombia</v>
      </c>
      <c r="O68" s="2" t="str">
        <f t="shared" si="11"/>
        <v>N/P: JL814A - Aruba IOn 1830 48G 4SFP Sw</v>
      </c>
      <c r="P68" s="2" t="str">
        <f t="shared" si="12"/>
        <v>N/P: JL814A - Aruba IOn 1830 48G 4SFP Sw</v>
      </c>
      <c r="Q68" s="2" t="str">
        <f t="shared" si="13"/>
        <v>JL814AAruba IOn 1830 48G 4SFP Sw</v>
      </c>
    </row>
    <row r="69" spans="1:17" x14ac:dyDescent="0.25">
      <c r="A69" s="2">
        <v>41285</v>
      </c>
      <c r="C69" s="16" t="s">
        <v>3991</v>
      </c>
      <c r="D69" s="13" t="str">
        <f t="shared" si="7"/>
        <v>Aruba IOn 1830 8G 65W Sw</v>
      </c>
      <c r="E69" s="16" t="s">
        <v>4041</v>
      </c>
      <c r="F69" s="14" t="s">
        <v>4042</v>
      </c>
      <c r="G69" s="5" t="s">
        <v>3940</v>
      </c>
      <c r="H69" s="5" t="s">
        <v>3950</v>
      </c>
      <c r="I69" s="2" t="s">
        <v>3952</v>
      </c>
      <c r="J69" s="2" t="s">
        <v>4043</v>
      </c>
      <c r="K69" s="2">
        <v>35</v>
      </c>
      <c r="L69" s="2" t="str">
        <f t="shared" si="8"/>
        <v>N/P: JL811A - Aruba IOn 1830 8G 65W Sw</v>
      </c>
      <c r="M69" s="2" t="str">
        <f t="shared" si="9"/>
        <v xml:space="preserve">JL811A - Aruba IOn 1830 </v>
      </c>
      <c r="N69" s="2" t="str">
        <f t="shared" si="10"/>
        <v>JL811A-Aruba IOn 1830 -redes-hpe-bogota-colombia</v>
      </c>
      <c r="O69" s="2" t="str">
        <f t="shared" si="11"/>
        <v>N/P: JL811A - Aruba IOn 1830 8G 65W Sw</v>
      </c>
      <c r="P69" s="2" t="str">
        <f t="shared" si="12"/>
        <v>N/P: JL811A - Aruba IOn 1830 8G 65W Sw</v>
      </c>
      <c r="Q69" s="2" t="str">
        <f t="shared" si="13"/>
        <v>JL811AAruba IOn 1830 8G 65W Sw</v>
      </c>
    </row>
    <row r="70" spans="1:17" ht="30" x14ac:dyDescent="0.25">
      <c r="A70" s="2">
        <v>41286</v>
      </c>
      <c r="C70" s="16" t="s">
        <v>3392</v>
      </c>
      <c r="D70" s="13" t="str">
        <f t="shared" si="7"/>
        <v>Aruba IOn 1830 24G 2SFP 195W Sw</v>
      </c>
      <c r="E70" s="16" t="s">
        <v>3391</v>
      </c>
      <c r="F70" s="14" t="s">
        <v>4042</v>
      </c>
      <c r="G70" s="5" t="s">
        <v>3942</v>
      </c>
      <c r="H70" s="5" t="s">
        <v>3950</v>
      </c>
      <c r="I70" s="2" t="s">
        <v>3952</v>
      </c>
      <c r="J70" s="2" t="s">
        <v>4043</v>
      </c>
      <c r="K70" s="2">
        <v>35</v>
      </c>
      <c r="L70" s="2" t="str">
        <f t="shared" si="8"/>
        <v>N/P: JL813A - Aruba IOn 1830 24G 2SFP 1</v>
      </c>
      <c r="M70" s="2" t="str">
        <f t="shared" si="9"/>
        <v xml:space="preserve">JL813A - Aruba IOn 1830 </v>
      </c>
      <c r="N70" s="2" t="str">
        <f t="shared" si="10"/>
        <v>JL813A-Aruba IOn 1830 -redes-hpe-bogota-colombia</v>
      </c>
      <c r="O70" s="2" t="str">
        <f t="shared" si="11"/>
        <v>N/P: JL813A - Aruba IOn 1830 24G 2SFP 195W Sw</v>
      </c>
      <c r="P70" s="2" t="str">
        <f t="shared" si="12"/>
        <v>N/P: JL813A - Aruba IOn 1830 24G 2SFP 195W Sw</v>
      </c>
      <c r="Q70" s="2" t="str">
        <f t="shared" si="13"/>
        <v>JL813AAruba IOn 1830 24G 2SFP 195W S</v>
      </c>
    </row>
    <row r="71" spans="1:17" ht="30" x14ac:dyDescent="0.25">
      <c r="A71" s="2">
        <v>41287</v>
      </c>
      <c r="C71" s="16" t="s">
        <v>3386</v>
      </c>
      <c r="D71" s="13" t="str">
        <f t="shared" si="7"/>
        <v>Aruba IOn 1830 48G 4SFP 370W Sw</v>
      </c>
      <c r="E71" s="16" t="s">
        <v>3385</v>
      </c>
      <c r="F71" s="14" t="s">
        <v>4042</v>
      </c>
      <c r="G71" s="5" t="s">
        <v>3940</v>
      </c>
      <c r="H71" s="5" t="s">
        <v>3950</v>
      </c>
      <c r="I71" s="2" t="s">
        <v>3952</v>
      </c>
      <c r="J71" s="2" t="s">
        <v>4043</v>
      </c>
      <c r="K71" s="2">
        <v>35</v>
      </c>
      <c r="L71" s="2" t="str">
        <f t="shared" si="8"/>
        <v>N/P: JL815A - Aruba IOn 1830 48G 4SFP 3</v>
      </c>
      <c r="M71" s="2" t="str">
        <f t="shared" si="9"/>
        <v xml:space="preserve">JL815A - Aruba IOn 1830 </v>
      </c>
      <c r="N71" s="2" t="str">
        <f t="shared" si="10"/>
        <v>JL815A-Aruba IOn 1830 -redes-hpe-bogota-colombia</v>
      </c>
      <c r="O71" s="2" t="str">
        <f t="shared" si="11"/>
        <v>N/P: JL815A - Aruba IOn 1830 48G 4SFP 370W Sw</v>
      </c>
      <c r="P71" s="2" t="str">
        <f t="shared" si="12"/>
        <v>N/P: JL815A - Aruba IOn 1830 48G 4SFP 370W Sw</v>
      </c>
      <c r="Q71" s="2" t="str">
        <f t="shared" si="13"/>
        <v>JL815AAruba IOn 1830 48G 4SFP 370W S</v>
      </c>
    </row>
    <row r="72" spans="1:17" x14ac:dyDescent="0.25">
      <c r="G72" s="5"/>
      <c r="H72" s="5"/>
    </row>
    <row r="73" spans="1:17" x14ac:dyDescent="0.25">
      <c r="G73" s="5"/>
      <c r="H73" s="5"/>
    </row>
    <row r="74" spans="1:17" x14ac:dyDescent="0.25">
      <c r="G74" s="5"/>
      <c r="H74" s="5"/>
    </row>
    <row r="75" spans="1:17" x14ac:dyDescent="0.25">
      <c r="G75" s="5"/>
      <c r="H75" s="5"/>
    </row>
    <row r="76" spans="1:17" x14ac:dyDescent="0.25">
      <c r="G76" s="5"/>
      <c r="H76" s="5"/>
    </row>
    <row r="77" spans="1:17" x14ac:dyDescent="0.25">
      <c r="G77" s="5"/>
      <c r="H77" s="5"/>
    </row>
    <row r="78" spans="1:17" x14ac:dyDescent="0.25">
      <c r="G78" s="5"/>
      <c r="H78" s="5"/>
    </row>
    <row r="79" spans="1:17" x14ac:dyDescent="0.25">
      <c r="G79" s="5"/>
      <c r="H79" s="5"/>
    </row>
    <row r="80" spans="1:17" x14ac:dyDescent="0.25">
      <c r="G80" s="5"/>
      <c r="H80" s="5"/>
    </row>
    <row r="81" spans="7:8" x14ac:dyDescent="0.25">
      <c r="G81" s="5"/>
      <c r="H81" s="5"/>
    </row>
    <row r="82" spans="7:8" x14ac:dyDescent="0.25">
      <c r="G82" s="5"/>
      <c r="H82" s="5"/>
    </row>
    <row r="83" spans="7:8" x14ac:dyDescent="0.25">
      <c r="G83" s="5"/>
      <c r="H83" s="5"/>
    </row>
    <row r="84" spans="7:8" x14ac:dyDescent="0.25">
      <c r="G84" s="5"/>
      <c r="H84" s="5"/>
    </row>
    <row r="85" spans="7:8" x14ac:dyDescent="0.25">
      <c r="G85" s="5"/>
      <c r="H85" s="5"/>
    </row>
    <row r="86" spans="7:8" x14ac:dyDescent="0.25">
      <c r="G86" s="5"/>
      <c r="H86" s="5"/>
    </row>
    <row r="87" spans="7:8" x14ac:dyDescent="0.25">
      <c r="G87" s="5"/>
      <c r="H87" s="5"/>
    </row>
    <row r="88" spans="7:8" x14ac:dyDescent="0.25">
      <c r="G88" s="5"/>
      <c r="H88" s="5"/>
    </row>
    <row r="89" spans="7:8" x14ac:dyDescent="0.25">
      <c r="G89" s="5"/>
      <c r="H89" s="5"/>
    </row>
    <row r="90" spans="7:8" x14ac:dyDescent="0.25">
      <c r="G90" s="5"/>
      <c r="H90" s="5"/>
    </row>
    <row r="91" spans="7:8" x14ac:dyDescent="0.25">
      <c r="G91" s="5"/>
      <c r="H91" s="5"/>
    </row>
    <row r="92" spans="7:8" x14ac:dyDescent="0.25">
      <c r="G92" s="5"/>
      <c r="H92" s="5"/>
    </row>
    <row r="93" spans="7:8" x14ac:dyDescent="0.25">
      <c r="G93" s="5"/>
      <c r="H93" s="5"/>
    </row>
    <row r="94" spans="7:8" x14ac:dyDescent="0.25">
      <c r="G94" s="5"/>
      <c r="H94" s="5"/>
    </row>
    <row r="95" spans="7:8" x14ac:dyDescent="0.25">
      <c r="G95" s="5"/>
      <c r="H95" s="5"/>
    </row>
    <row r="96" spans="7:8" x14ac:dyDescent="0.25">
      <c r="G96" s="5"/>
      <c r="H96" s="5"/>
    </row>
    <row r="97" spans="7:8" x14ac:dyDescent="0.25">
      <c r="G97" s="5"/>
      <c r="H97" s="5"/>
    </row>
    <row r="98" spans="7:8" x14ac:dyDescent="0.25">
      <c r="G98" s="5"/>
      <c r="H98" s="5"/>
    </row>
    <row r="99" spans="7:8" x14ac:dyDescent="0.25">
      <c r="G99" s="5"/>
      <c r="H99" s="5"/>
    </row>
    <row r="100" spans="7:8" x14ac:dyDescent="0.25">
      <c r="G100" s="5"/>
      <c r="H100" s="5"/>
    </row>
    <row r="101" spans="7:8" x14ac:dyDescent="0.25">
      <c r="G101" s="5"/>
      <c r="H101" s="5"/>
    </row>
    <row r="102" spans="7:8" x14ac:dyDescent="0.25">
      <c r="G102" s="5"/>
      <c r="H102" s="5"/>
    </row>
    <row r="103" spans="7:8" x14ac:dyDescent="0.25">
      <c r="G103" s="5"/>
      <c r="H103" s="5"/>
    </row>
    <row r="104" spans="7:8" x14ac:dyDescent="0.25">
      <c r="G104" s="5"/>
      <c r="H104" s="5"/>
    </row>
    <row r="105" spans="7:8" x14ac:dyDescent="0.25">
      <c r="G105" s="5"/>
      <c r="H105" s="5"/>
    </row>
    <row r="106" spans="7:8" x14ac:dyDescent="0.25">
      <c r="G106" s="5"/>
      <c r="H106" s="5"/>
    </row>
    <row r="107" spans="7:8" x14ac:dyDescent="0.25">
      <c r="G107" s="5"/>
      <c r="H107" s="5"/>
    </row>
    <row r="108" spans="7:8" x14ac:dyDescent="0.25">
      <c r="G108" s="5"/>
      <c r="H108" s="5"/>
    </row>
    <row r="109" spans="7:8" x14ac:dyDescent="0.25">
      <c r="G109" s="5"/>
      <c r="H109" s="5"/>
    </row>
    <row r="110" spans="7:8" x14ac:dyDescent="0.25">
      <c r="G110" s="5"/>
      <c r="H110" s="5"/>
    </row>
    <row r="111" spans="7:8" x14ac:dyDescent="0.25">
      <c r="G111" s="5"/>
      <c r="H111" s="5"/>
    </row>
    <row r="112" spans="7:8" x14ac:dyDescent="0.25">
      <c r="G112" s="5"/>
      <c r="H112" s="5"/>
    </row>
    <row r="113" spans="7:8" x14ac:dyDescent="0.25">
      <c r="G113" s="5"/>
      <c r="H113" s="5"/>
    </row>
    <row r="114" spans="7:8" x14ac:dyDescent="0.25">
      <c r="G114" s="5"/>
      <c r="H114" s="5"/>
    </row>
    <row r="115" spans="7:8" x14ac:dyDescent="0.25">
      <c r="G115" s="5"/>
      <c r="H115" s="5"/>
    </row>
    <row r="116" spans="7:8" x14ac:dyDescent="0.25">
      <c r="G116" s="5"/>
      <c r="H116" s="5"/>
    </row>
    <row r="117" spans="7:8" x14ac:dyDescent="0.25">
      <c r="G117" s="5"/>
      <c r="H117" s="5"/>
    </row>
    <row r="118" spans="7:8" x14ac:dyDescent="0.25">
      <c r="G118" s="5"/>
      <c r="H118" s="5"/>
    </row>
    <row r="119" spans="7:8" x14ac:dyDescent="0.25">
      <c r="G119" s="5"/>
      <c r="H119" s="5"/>
    </row>
    <row r="120" spans="7:8" x14ac:dyDescent="0.25">
      <c r="G120" s="5"/>
      <c r="H120" s="5"/>
    </row>
    <row r="121" spans="7:8" x14ac:dyDescent="0.25">
      <c r="G121" s="5"/>
      <c r="H121" s="5"/>
    </row>
    <row r="122" spans="7:8" x14ac:dyDescent="0.25">
      <c r="G122" s="5"/>
      <c r="H122" s="5"/>
    </row>
    <row r="123" spans="7:8" x14ac:dyDescent="0.25">
      <c r="G123" s="5"/>
      <c r="H123" s="5"/>
    </row>
    <row r="124" spans="7:8" x14ac:dyDescent="0.25">
      <c r="G124" s="5"/>
      <c r="H124" s="5"/>
    </row>
    <row r="125" spans="7:8" x14ac:dyDescent="0.25">
      <c r="G125" s="5"/>
      <c r="H125" s="5"/>
    </row>
    <row r="126" spans="7:8" x14ac:dyDescent="0.25">
      <c r="G126" s="5"/>
      <c r="H126" s="5"/>
    </row>
    <row r="127" spans="7:8" x14ac:dyDescent="0.25">
      <c r="G127" s="5"/>
      <c r="H127" s="5"/>
    </row>
    <row r="128" spans="7:8" x14ac:dyDescent="0.25">
      <c r="G128" s="5"/>
      <c r="H128" s="5"/>
    </row>
    <row r="129" spans="7:8" x14ac:dyDescent="0.25">
      <c r="G129" s="5"/>
      <c r="H129" s="5"/>
    </row>
    <row r="130" spans="7:8" x14ac:dyDescent="0.25">
      <c r="G130" s="5"/>
      <c r="H130" s="5"/>
    </row>
    <row r="131" spans="7:8" x14ac:dyDescent="0.25">
      <c r="G131" s="5"/>
      <c r="H131" s="5"/>
    </row>
    <row r="132" spans="7:8" x14ac:dyDescent="0.25">
      <c r="G132" s="5"/>
      <c r="H132" s="5"/>
    </row>
    <row r="133" spans="7:8" x14ac:dyDescent="0.25">
      <c r="G133" s="5"/>
      <c r="H133" s="5"/>
    </row>
    <row r="134" spans="7:8" x14ac:dyDescent="0.25">
      <c r="G134" s="5"/>
      <c r="H134" s="5"/>
    </row>
    <row r="135" spans="7:8" x14ac:dyDescent="0.25">
      <c r="G135" s="5"/>
      <c r="H135" s="5"/>
    </row>
    <row r="136" spans="7:8" x14ac:dyDescent="0.25">
      <c r="G136" s="5"/>
      <c r="H136" s="5"/>
    </row>
    <row r="137" spans="7:8" x14ac:dyDescent="0.25">
      <c r="G137" s="5"/>
      <c r="H137" s="5"/>
    </row>
    <row r="138" spans="7:8" x14ac:dyDescent="0.25">
      <c r="G138" s="5"/>
      <c r="H138" s="5"/>
    </row>
    <row r="139" spans="7:8" x14ac:dyDescent="0.25">
      <c r="G139" s="5"/>
      <c r="H139" s="5"/>
    </row>
    <row r="140" spans="7:8" x14ac:dyDescent="0.25">
      <c r="G140" s="5"/>
      <c r="H140" s="5"/>
    </row>
    <row r="141" spans="7:8" x14ac:dyDescent="0.25">
      <c r="G141" s="5"/>
      <c r="H141" s="5"/>
    </row>
    <row r="142" spans="7:8" x14ac:dyDescent="0.25">
      <c r="G142" s="5"/>
      <c r="H142" s="5"/>
    </row>
    <row r="143" spans="7:8" x14ac:dyDescent="0.25">
      <c r="G143" s="5"/>
      <c r="H143" s="5"/>
    </row>
    <row r="144" spans="7:8" x14ac:dyDescent="0.25">
      <c r="G144" s="5"/>
      <c r="H144" s="5"/>
    </row>
    <row r="145" spans="7:8" x14ac:dyDescent="0.25">
      <c r="G145" s="5"/>
      <c r="H145" s="5"/>
    </row>
    <row r="146" spans="7:8" x14ac:dyDescent="0.25">
      <c r="G146" s="5"/>
      <c r="H146" s="5"/>
    </row>
    <row r="147" spans="7:8" x14ac:dyDescent="0.25">
      <c r="G147" s="5"/>
      <c r="H147" s="5"/>
    </row>
    <row r="148" spans="7:8" x14ac:dyDescent="0.25">
      <c r="G148" s="5"/>
      <c r="H148" s="5"/>
    </row>
    <row r="149" spans="7:8" x14ac:dyDescent="0.25">
      <c r="G149" s="5"/>
      <c r="H149" s="5"/>
    </row>
    <row r="150" spans="7:8" x14ac:dyDescent="0.25">
      <c r="G150" s="5"/>
      <c r="H150" s="5"/>
    </row>
    <row r="151" spans="7:8" x14ac:dyDescent="0.25">
      <c r="G151" s="5"/>
      <c r="H151" s="5"/>
    </row>
    <row r="152" spans="7:8" x14ac:dyDescent="0.25">
      <c r="G152" s="5"/>
      <c r="H152" s="5"/>
    </row>
    <row r="153" spans="7:8" x14ac:dyDescent="0.25">
      <c r="G153" s="5"/>
      <c r="H153" s="5"/>
    </row>
    <row r="154" spans="7:8" x14ac:dyDescent="0.25">
      <c r="G154" s="5"/>
      <c r="H154" s="5"/>
    </row>
    <row r="155" spans="7:8" x14ac:dyDescent="0.25">
      <c r="G155" s="5"/>
      <c r="H155" s="5"/>
    </row>
    <row r="156" spans="7:8" x14ac:dyDescent="0.25">
      <c r="G156" s="5"/>
      <c r="H156" s="5"/>
    </row>
    <row r="157" spans="7:8" x14ac:dyDescent="0.25">
      <c r="G157" s="5"/>
      <c r="H157" s="5"/>
    </row>
    <row r="158" spans="7:8" x14ac:dyDescent="0.25">
      <c r="G158" s="5"/>
      <c r="H158" s="5"/>
    </row>
    <row r="159" spans="7:8" x14ac:dyDescent="0.25">
      <c r="G159" s="5"/>
      <c r="H159" s="5"/>
    </row>
    <row r="160" spans="7:8" x14ac:dyDescent="0.25">
      <c r="G160" s="5"/>
      <c r="H160" s="5"/>
    </row>
    <row r="161" spans="7:8" x14ac:dyDescent="0.25">
      <c r="G161" s="5"/>
      <c r="H161" s="5"/>
    </row>
    <row r="162" spans="7:8" x14ac:dyDescent="0.25">
      <c r="G162" s="5"/>
      <c r="H162" s="5"/>
    </row>
    <row r="163" spans="7:8" x14ac:dyDescent="0.25">
      <c r="G163" s="5"/>
      <c r="H163" s="5"/>
    </row>
    <row r="164" spans="7:8" x14ac:dyDescent="0.25">
      <c r="G164" s="5"/>
      <c r="H164" s="5"/>
    </row>
    <row r="165" spans="7:8" x14ac:dyDescent="0.25">
      <c r="G165" s="5"/>
      <c r="H165" s="5"/>
    </row>
    <row r="166" spans="7:8" x14ac:dyDescent="0.25">
      <c r="G166" s="5"/>
      <c r="H166" s="5"/>
    </row>
    <row r="167" spans="7:8" x14ac:dyDescent="0.25">
      <c r="G167" s="5"/>
      <c r="H167" s="5"/>
    </row>
    <row r="168" spans="7:8" x14ac:dyDescent="0.25">
      <c r="G168" s="5"/>
      <c r="H168" s="5"/>
    </row>
    <row r="169" spans="7:8" x14ac:dyDescent="0.25">
      <c r="G169" s="5"/>
      <c r="H169" s="5"/>
    </row>
    <row r="170" spans="7:8" x14ac:dyDescent="0.25">
      <c r="G170" s="5"/>
      <c r="H170" s="5"/>
    </row>
    <row r="171" spans="7:8" x14ac:dyDescent="0.25">
      <c r="G171" s="5"/>
      <c r="H171" s="5"/>
    </row>
    <row r="172" spans="7:8" x14ac:dyDescent="0.25">
      <c r="G172" s="5"/>
      <c r="H172" s="5"/>
    </row>
    <row r="173" spans="7:8" x14ac:dyDescent="0.25">
      <c r="G173" s="5"/>
      <c r="H173" s="5"/>
    </row>
    <row r="174" spans="7:8" x14ac:dyDescent="0.25">
      <c r="G174" s="5"/>
      <c r="H174" s="5"/>
    </row>
    <row r="175" spans="7:8" x14ac:dyDescent="0.25">
      <c r="G175" s="5"/>
      <c r="H175" s="5"/>
    </row>
    <row r="176" spans="7:8" x14ac:dyDescent="0.25">
      <c r="G176" s="5"/>
      <c r="H176" s="5"/>
    </row>
    <row r="177" spans="7:8" x14ac:dyDescent="0.25">
      <c r="G177" s="5"/>
      <c r="H177" s="5"/>
    </row>
    <row r="178" spans="7:8" x14ac:dyDescent="0.25">
      <c r="G178" s="5"/>
      <c r="H178" s="5"/>
    </row>
    <row r="179" spans="7:8" x14ac:dyDescent="0.25">
      <c r="G179" s="5"/>
      <c r="H179" s="5"/>
    </row>
    <row r="180" spans="7:8" x14ac:dyDescent="0.25">
      <c r="G180" s="5"/>
      <c r="H180" s="5"/>
    </row>
    <row r="181" spans="7:8" x14ac:dyDescent="0.25">
      <c r="G181" s="5"/>
      <c r="H181" s="5"/>
    </row>
    <row r="182" spans="7:8" x14ac:dyDescent="0.25">
      <c r="G182" s="5"/>
      <c r="H182" s="5"/>
    </row>
    <row r="183" spans="7:8" x14ac:dyDescent="0.25">
      <c r="G183" s="5"/>
      <c r="H183" s="5"/>
    </row>
    <row r="184" spans="7:8" x14ac:dyDescent="0.25">
      <c r="G184" s="5"/>
      <c r="H184" s="5"/>
    </row>
    <row r="185" spans="7:8" x14ac:dyDescent="0.25">
      <c r="G185" s="5"/>
      <c r="H185" s="5"/>
    </row>
    <row r="186" spans="7:8" x14ac:dyDescent="0.25">
      <c r="G186" s="5"/>
      <c r="H186" s="5"/>
    </row>
    <row r="187" spans="7:8" x14ac:dyDescent="0.25">
      <c r="G187" s="5"/>
      <c r="H187" s="5"/>
    </row>
    <row r="188" spans="7:8" x14ac:dyDescent="0.25">
      <c r="G188" s="5"/>
      <c r="H188" s="5"/>
    </row>
    <row r="189" spans="7:8" x14ac:dyDescent="0.25">
      <c r="G189" s="5"/>
      <c r="H189" s="5"/>
    </row>
    <row r="190" spans="7:8" x14ac:dyDescent="0.25">
      <c r="G190" s="5"/>
      <c r="H190" s="5"/>
    </row>
    <row r="191" spans="7:8" x14ac:dyDescent="0.25">
      <c r="G191" s="5"/>
      <c r="H191" s="5"/>
    </row>
    <row r="192" spans="7:8" x14ac:dyDescent="0.25">
      <c r="G192" s="5"/>
      <c r="H192" s="5"/>
    </row>
    <row r="193" spans="7:8" x14ac:dyDescent="0.25">
      <c r="G193" s="5"/>
      <c r="H193" s="5"/>
    </row>
    <row r="194" spans="7:8" x14ac:dyDescent="0.25">
      <c r="G194" s="5"/>
      <c r="H194" s="5"/>
    </row>
    <row r="195" spans="7:8" x14ac:dyDescent="0.25">
      <c r="G195" s="5"/>
      <c r="H195" s="5"/>
    </row>
    <row r="196" spans="7:8" x14ac:dyDescent="0.25">
      <c r="G196" s="5"/>
      <c r="H196" s="5"/>
    </row>
    <row r="197" spans="7:8" x14ac:dyDescent="0.25">
      <c r="G197" s="5"/>
      <c r="H197" s="5"/>
    </row>
    <row r="198" spans="7:8" x14ac:dyDescent="0.25">
      <c r="G198" s="5"/>
      <c r="H198" s="5"/>
    </row>
    <row r="199" spans="7:8" x14ac:dyDescent="0.25">
      <c r="G199" s="5"/>
      <c r="H199" s="5"/>
    </row>
    <row r="200" spans="7:8" x14ac:dyDescent="0.25">
      <c r="G200" s="5"/>
      <c r="H200" s="5"/>
    </row>
    <row r="201" spans="7:8" x14ac:dyDescent="0.25">
      <c r="G201" s="5"/>
      <c r="H201" s="5"/>
    </row>
    <row r="202" spans="7:8" x14ac:dyDescent="0.25">
      <c r="G202" s="5"/>
      <c r="H202" s="5"/>
    </row>
    <row r="203" spans="7:8" x14ac:dyDescent="0.25">
      <c r="G203" s="5"/>
      <c r="H203" s="5"/>
    </row>
    <row r="204" spans="7:8" x14ac:dyDescent="0.25">
      <c r="G204" s="5"/>
      <c r="H204" s="5"/>
    </row>
    <row r="205" spans="7:8" x14ac:dyDescent="0.25">
      <c r="G205" s="5"/>
      <c r="H205" s="5"/>
    </row>
    <row r="206" spans="7:8" x14ac:dyDescent="0.25">
      <c r="G206" s="5"/>
      <c r="H206" s="5"/>
    </row>
    <row r="207" spans="7:8" x14ac:dyDescent="0.25">
      <c r="G207" s="5"/>
      <c r="H207" s="5"/>
    </row>
    <row r="208" spans="7:8" x14ac:dyDescent="0.25">
      <c r="G208" s="5"/>
      <c r="H208" s="5"/>
    </row>
    <row r="209" spans="7:8" x14ac:dyDescent="0.25">
      <c r="G209" s="5"/>
      <c r="H209" s="5"/>
    </row>
    <row r="210" spans="7:8" x14ac:dyDescent="0.25">
      <c r="G210" s="5"/>
      <c r="H210" s="5"/>
    </row>
    <row r="211" spans="7:8" x14ac:dyDescent="0.25">
      <c r="G211" s="5"/>
      <c r="H211" s="5"/>
    </row>
    <row r="212" spans="7:8" x14ac:dyDescent="0.25">
      <c r="G212" s="5"/>
      <c r="H212" s="5"/>
    </row>
    <row r="213" spans="7:8" x14ac:dyDescent="0.25">
      <c r="G213" s="5"/>
      <c r="H213" s="5"/>
    </row>
    <row r="214" spans="7:8" x14ac:dyDescent="0.25">
      <c r="G214" s="5"/>
      <c r="H214" s="5"/>
    </row>
    <row r="215" spans="7:8" x14ac:dyDescent="0.25">
      <c r="G215" s="5"/>
      <c r="H215" s="5"/>
    </row>
    <row r="216" spans="7:8" x14ac:dyDescent="0.25">
      <c r="G216" s="5"/>
      <c r="H216" s="5"/>
    </row>
    <row r="217" spans="7:8" x14ac:dyDescent="0.25">
      <c r="G217" s="5"/>
      <c r="H217" s="5"/>
    </row>
    <row r="218" spans="7:8" x14ac:dyDescent="0.25">
      <c r="G218" s="5"/>
      <c r="H218" s="5"/>
    </row>
    <row r="219" spans="7:8" x14ac:dyDescent="0.25">
      <c r="G219" s="5"/>
      <c r="H219" s="5"/>
    </row>
    <row r="220" spans="7:8" x14ac:dyDescent="0.25">
      <c r="G220" s="5"/>
      <c r="H220" s="5"/>
    </row>
    <row r="221" spans="7:8" x14ac:dyDescent="0.25">
      <c r="G221" s="5"/>
      <c r="H221" s="5"/>
    </row>
    <row r="222" spans="7:8" x14ac:dyDescent="0.25">
      <c r="G222" s="5"/>
      <c r="H222" s="5"/>
    </row>
    <row r="223" spans="7:8" x14ac:dyDescent="0.25">
      <c r="G223" s="5"/>
      <c r="H223" s="5"/>
    </row>
    <row r="224" spans="7:8" x14ac:dyDescent="0.25">
      <c r="G224" s="5"/>
      <c r="H224" s="5"/>
    </row>
    <row r="225" spans="7:8" x14ac:dyDescent="0.25">
      <c r="G225" s="5"/>
      <c r="H225" s="5"/>
    </row>
    <row r="226" spans="7:8" x14ac:dyDescent="0.25">
      <c r="G226" s="5"/>
      <c r="H226" s="5"/>
    </row>
    <row r="227" spans="7:8" x14ac:dyDescent="0.25">
      <c r="G227" s="5"/>
      <c r="H227" s="5"/>
    </row>
    <row r="228" spans="7:8" x14ac:dyDescent="0.25">
      <c r="G228" s="5"/>
      <c r="H228" s="5"/>
    </row>
    <row r="229" spans="7:8" x14ac:dyDescent="0.25">
      <c r="G229" s="5"/>
      <c r="H229" s="5"/>
    </row>
    <row r="230" spans="7:8" x14ac:dyDescent="0.25">
      <c r="G230" s="5"/>
      <c r="H230" s="5"/>
    </row>
    <row r="231" spans="7:8" x14ac:dyDescent="0.25">
      <c r="G231" s="5"/>
      <c r="H231" s="5"/>
    </row>
    <row r="232" spans="7:8" x14ac:dyDescent="0.25">
      <c r="G232" s="5"/>
      <c r="H232" s="5"/>
    </row>
    <row r="233" spans="7:8" x14ac:dyDescent="0.25">
      <c r="G233" s="5"/>
      <c r="H233" s="5"/>
    </row>
    <row r="234" spans="7:8" x14ac:dyDescent="0.25">
      <c r="G234" s="5"/>
      <c r="H234" s="5"/>
    </row>
    <row r="235" spans="7:8" x14ac:dyDescent="0.25">
      <c r="G235" s="5"/>
      <c r="H235" s="5"/>
    </row>
    <row r="236" spans="7:8" x14ac:dyDescent="0.25">
      <c r="G236" s="5"/>
      <c r="H236" s="5"/>
    </row>
    <row r="237" spans="7:8" x14ac:dyDescent="0.25">
      <c r="G237" s="5"/>
      <c r="H237" s="5"/>
    </row>
    <row r="238" spans="7:8" x14ac:dyDescent="0.25">
      <c r="G238" s="5"/>
      <c r="H238" s="5"/>
    </row>
    <row r="239" spans="7:8" x14ac:dyDescent="0.25">
      <c r="G239" s="5"/>
      <c r="H239" s="5"/>
    </row>
    <row r="240" spans="7:8" x14ac:dyDescent="0.25">
      <c r="G240" s="5"/>
      <c r="H240" s="5"/>
    </row>
    <row r="241" spans="7:8" x14ac:dyDescent="0.25">
      <c r="G241" s="5"/>
      <c r="H241" s="5"/>
    </row>
    <row r="242" spans="7:8" x14ac:dyDescent="0.25">
      <c r="G242" s="5"/>
      <c r="H242" s="5"/>
    </row>
    <row r="243" spans="7:8" x14ac:dyDescent="0.25">
      <c r="G243" s="5"/>
      <c r="H243" s="5"/>
    </row>
    <row r="244" spans="7:8" x14ac:dyDescent="0.25">
      <c r="G244" s="5"/>
      <c r="H244" s="5"/>
    </row>
    <row r="245" spans="7:8" x14ac:dyDescent="0.25">
      <c r="G245" s="5"/>
      <c r="H245" s="5"/>
    </row>
    <row r="246" spans="7:8" x14ac:dyDescent="0.25">
      <c r="G246" s="5"/>
      <c r="H246" s="5"/>
    </row>
    <row r="247" spans="7:8" x14ac:dyDescent="0.25">
      <c r="G247" s="5"/>
      <c r="H247" s="5"/>
    </row>
    <row r="248" spans="7:8" x14ac:dyDescent="0.25">
      <c r="G248" s="5"/>
      <c r="H248" s="5"/>
    </row>
    <row r="249" spans="7:8" x14ac:dyDescent="0.25">
      <c r="G249" s="5"/>
      <c r="H249" s="5"/>
    </row>
    <row r="250" spans="7:8" x14ac:dyDescent="0.25">
      <c r="G250" s="5"/>
      <c r="H250" s="5"/>
    </row>
    <row r="251" spans="7:8" x14ac:dyDescent="0.25">
      <c r="G251" s="5"/>
      <c r="H251" s="5"/>
    </row>
    <row r="252" spans="7:8" x14ac:dyDescent="0.25">
      <c r="G252" s="5"/>
      <c r="H252" s="5"/>
    </row>
    <row r="253" spans="7:8" x14ac:dyDescent="0.25">
      <c r="G253" s="5"/>
      <c r="H253" s="5"/>
    </row>
    <row r="254" spans="7:8" x14ac:dyDescent="0.25">
      <c r="G254" s="5"/>
      <c r="H254" s="5"/>
    </row>
    <row r="255" spans="7:8" x14ac:dyDescent="0.25">
      <c r="G255" s="5"/>
      <c r="H255" s="5"/>
    </row>
    <row r="256" spans="7:8" x14ac:dyDescent="0.25">
      <c r="G256" s="5"/>
      <c r="H256" s="5"/>
    </row>
    <row r="257" spans="7:8" x14ac:dyDescent="0.25">
      <c r="G257" s="5"/>
      <c r="H257" s="5"/>
    </row>
    <row r="258" spans="7:8" x14ac:dyDescent="0.25">
      <c r="G258" s="5"/>
      <c r="H258" s="5"/>
    </row>
    <row r="259" spans="7:8" x14ac:dyDescent="0.25">
      <c r="G259" s="5"/>
      <c r="H259" s="5"/>
    </row>
    <row r="260" spans="7:8" x14ac:dyDescent="0.25">
      <c r="G260" s="5"/>
      <c r="H260" s="5"/>
    </row>
    <row r="261" spans="7:8" x14ac:dyDescent="0.25">
      <c r="G261" s="5"/>
      <c r="H261" s="5"/>
    </row>
    <row r="262" spans="7:8" x14ac:dyDescent="0.25">
      <c r="G262" s="5"/>
      <c r="H262" s="5"/>
    </row>
    <row r="263" spans="7:8" x14ac:dyDescent="0.25">
      <c r="G263" s="5"/>
      <c r="H263" s="5"/>
    </row>
    <row r="264" spans="7:8" x14ac:dyDescent="0.25">
      <c r="G264" s="5"/>
      <c r="H264" s="5"/>
    </row>
    <row r="265" spans="7:8" x14ac:dyDescent="0.25">
      <c r="G265" s="5"/>
      <c r="H265" s="5"/>
    </row>
    <row r="266" spans="7:8" x14ac:dyDescent="0.25">
      <c r="G266" s="5"/>
      <c r="H266" s="5"/>
    </row>
    <row r="267" spans="7:8" x14ac:dyDescent="0.25">
      <c r="G267" s="5"/>
      <c r="H267" s="5"/>
    </row>
    <row r="268" spans="7:8" x14ac:dyDescent="0.25">
      <c r="G268" s="5"/>
      <c r="H268" s="5"/>
    </row>
    <row r="269" spans="7:8" x14ac:dyDescent="0.25">
      <c r="G269" s="5"/>
      <c r="H269" s="5"/>
    </row>
    <row r="270" spans="7:8" x14ac:dyDescent="0.25">
      <c r="G270" s="5"/>
      <c r="H270" s="5"/>
    </row>
    <row r="271" spans="7:8" x14ac:dyDescent="0.25">
      <c r="G271" s="5"/>
      <c r="H271" s="5"/>
    </row>
    <row r="272" spans="7:8" x14ac:dyDescent="0.25">
      <c r="G272" s="5"/>
      <c r="H272" s="5"/>
    </row>
    <row r="273" spans="7:8" x14ac:dyDescent="0.25">
      <c r="G273" s="5"/>
      <c r="H273" s="5"/>
    </row>
    <row r="274" spans="7:8" x14ac:dyDescent="0.25">
      <c r="G274" s="5"/>
      <c r="H274" s="5"/>
    </row>
    <row r="275" spans="7:8" x14ac:dyDescent="0.25">
      <c r="G275" s="5"/>
      <c r="H275" s="5"/>
    </row>
    <row r="276" spans="7:8" x14ac:dyDescent="0.25">
      <c r="G276" s="5"/>
      <c r="H276" s="5"/>
    </row>
    <row r="277" spans="7:8" x14ac:dyDescent="0.25">
      <c r="G277" s="5"/>
      <c r="H277" s="5"/>
    </row>
    <row r="278" spans="7:8" x14ac:dyDescent="0.25">
      <c r="G278" s="5"/>
      <c r="H278" s="5"/>
    </row>
    <row r="279" spans="7:8" x14ac:dyDescent="0.25">
      <c r="G279" s="5"/>
      <c r="H279" s="5"/>
    </row>
    <row r="280" spans="7:8" x14ac:dyDescent="0.25">
      <c r="G280" s="5"/>
      <c r="H280" s="5"/>
    </row>
    <row r="281" spans="7:8" x14ac:dyDescent="0.25">
      <c r="G281" s="5"/>
      <c r="H281" s="5"/>
    </row>
    <row r="282" spans="7:8" x14ac:dyDescent="0.25">
      <c r="G282" s="5"/>
      <c r="H282" s="5"/>
    </row>
    <row r="283" spans="7:8" x14ac:dyDescent="0.25">
      <c r="G283" s="5"/>
      <c r="H283" s="5"/>
    </row>
    <row r="284" spans="7:8" x14ac:dyDescent="0.25">
      <c r="G284" s="5"/>
      <c r="H284" s="5"/>
    </row>
    <row r="285" spans="7:8" x14ac:dyDescent="0.25">
      <c r="G285" s="5"/>
      <c r="H285" s="5"/>
    </row>
    <row r="286" spans="7:8" x14ac:dyDescent="0.25">
      <c r="G286" s="5"/>
      <c r="H286" s="5"/>
    </row>
    <row r="287" spans="7:8" x14ac:dyDescent="0.25">
      <c r="G287" s="5"/>
      <c r="H287" s="5"/>
    </row>
    <row r="288" spans="7:8" x14ac:dyDescent="0.25">
      <c r="G288" s="5"/>
      <c r="H288" s="5"/>
    </row>
    <row r="289" spans="7:8" x14ac:dyDescent="0.25">
      <c r="G289" s="5"/>
      <c r="H289" s="5"/>
    </row>
    <row r="290" spans="7:8" x14ac:dyDescent="0.25">
      <c r="G290" s="5"/>
      <c r="H290" s="5"/>
    </row>
    <row r="291" spans="7:8" x14ac:dyDescent="0.25">
      <c r="G291" s="5"/>
      <c r="H291" s="5"/>
    </row>
    <row r="292" spans="7:8" x14ac:dyDescent="0.25">
      <c r="G292" s="5"/>
      <c r="H292" s="5"/>
    </row>
    <row r="293" spans="7:8" x14ac:dyDescent="0.25">
      <c r="G293" s="5"/>
      <c r="H293" s="5"/>
    </row>
    <row r="294" spans="7:8" x14ac:dyDescent="0.25">
      <c r="G294" s="5"/>
      <c r="H294" s="5"/>
    </row>
    <row r="295" spans="7:8" x14ac:dyDescent="0.25">
      <c r="G295" s="5"/>
      <c r="H295" s="5"/>
    </row>
    <row r="296" spans="7:8" x14ac:dyDescent="0.25">
      <c r="G296" s="5"/>
      <c r="H296" s="5"/>
    </row>
    <row r="297" spans="7:8" x14ac:dyDescent="0.25">
      <c r="G297" s="5"/>
      <c r="H297" s="5"/>
    </row>
    <row r="298" spans="7:8" x14ac:dyDescent="0.25">
      <c r="G298" s="5"/>
      <c r="H298" s="5"/>
    </row>
    <row r="299" spans="7:8" x14ac:dyDescent="0.25">
      <c r="G299" s="5"/>
      <c r="H299" s="5"/>
    </row>
    <row r="300" spans="7:8" x14ac:dyDescent="0.25">
      <c r="G300" s="5"/>
      <c r="H300" s="5"/>
    </row>
    <row r="301" spans="7:8" x14ac:dyDescent="0.25">
      <c r="G301" s="5"/>
      <c r="H301" s="5"/>
    </row>
    <row r="302" spans="7:8" x14ac:dyDescent="0.25">
      <c r="G302" s="5"/>
      <c r="H302" s="5"/>
    </row>
    <row r="303" spans="7:8" x14ac:dyDescent="0.25">
      <c r="G303" s="5"/>
      <c r="H303" s="5"/>
    </row>
    <row r="304" spans="7:8" x14ac:dyDescent="0.25">
      <c r="G304" s="5"/>
      <c r="H304" s="5"/>
    </row>
    <row r="305" spans="7:8" x14ac:dyDescent="0.25">
      <c r="G305" s="5"/>
      <c r="H305" s="5"/>
    </row>
    <row r="306" spans="7:8" x14ac:dyDescent="0.25">
      <c r="G306" s="5"/>
      <c r="H306" s="5"/>
    </row>
    <row r="307" spans="7:8" x14ac:dyDescent="0.25">
      <c r="G307" s="5"/>
      <c r="H307" s="5"/>
    </row>
    <row r="308" spans="7:8" x14ac:dyDescent="0.25">
      <c r="G308" s="5"/>
      <c r="H308" s="5"/>
    </row>
    <row r="309" spans="7:8" x14ac:dyDescent="0.25">
      <c r="G309" s="5"/>
      <c r="H309" s="5"/>
    </row>
    <row r="310" spans="7:8" x14ac:dyDescent="0.25">
      <c r="G310" s="5"/>
      <c r="H310" s="5"/>
    </row>
    <row r="311" spans="7:8" x14ac:dyDescent="0.25">
      <c r="G311" s="5"/>
      <c r="H311" s="5"/>
    </row>
    <row r="312" spans="7:8" x14ac:dyDescent="0.25">
      <c r="G312" s="5"/>
      <c r="H312" s="5"/>
    </row>
    <row r="313" spans="7:8" x14ac:dyDescent="0.25">
      <c r="G313" s="5"/>
      <c r="H313" s="5"/>
    </row>
    <row r="314" spans="7:8" x14ac:dyDescent="0.25">
      <c r="G314" s="5"/>
      <c r="H314" s="5"/>
    </row>
    <row r="315" spans="7:8" x14ac:dyDescent="0.25">
      <c r="G315" s="5"/>
      <c r="H315" s="5"/>
    </row>
    <row r="316" spans="7:8" x14ac:dyDescent="0.25">
      <c r="G316" s="5"/>
      <c r="H316" s="5"/>
    </row>
    <row r="317" spans="7:8" x14ac:dyDescent="0.25">
      <c r="G317" s="5"/>
      <c r="H317" s="5"/>
    </row>
    <row r="318" spans="7:8" x14ac:dyDescent="0.25">
      <c r="G318" s="5"/>
      <c r="H318" s="5"/>
    </row>
    <row r="319" spans="7:8" x14ac:dyDescent="0.25">
      <c r="G319" s="5"/>
      <c r="H319" s="5"/>
    </row>
    <row r="320" spans="7:8" x14ac:dyDescent="0.25">
      <c r="G320" s="5"/>
      <c r="H320" s="5"/>
    </row>
    <row r="321" spans="7:8" x14ac:dyDescent="0.25">
      <c r="G321" s="5"/>
      <c r="H321" s="5"/>
    </row>
    <row r="322" spans="7:8" x14ac:dyDescent="0.25">
      <c r="G322" s="5"/>
      <c r="H322" s="5"/>
    </row>
    <row r="323" spans="7:8" x14ac:dyDescent="0.25">
      <c r="G323" s="5"/>
      <c r="H323" s="5"/>
    </row>
    <row r="324" spans="7:8" x14ac:dyDescent="0.25">
      <c r="G324" s="5"/>
      <c r="H324" s="5"/>
    </row>
    <row r="325" spans="7:8" x14ac:dyDescent="0.25">
      <c r="G325" s="5"/>
      <c r="H325" s="5"/>
    </row>
    <row r="326" spans="7:8" x14ac:dyDescent="0.25">
      <c r="G326" s="5"/>
      <c r="H326" s="5"/>
    </row>
    <row r="327" spans="7:8" x14ac:dyDescent="0.25">
      <c r="G327" s="5"/>
      <c r="H327" s="5"/>
    </row>
    <row r="328" spans="7:8" x14ac:dyDescent="0.25">
      <c r="G328" s="5"/>
      <c r="H328" s="5"/>
    </row>
    <row r="329" spans="7:8" x14ac:dyDescent="0.25">
      <c r="G329" s="5"/>
      <c r="H329" s="5"/>
    </row>
    <row r="330" spans="7:8" x14ac:dyDescent="0.25">
      <c r="G330" s="5"/>
      <c r="H330" s="5"/>
    </row>
    <row r="331" spans="7:8" x14ac:dyDescent="0.25">
      <c r="G331" s="5"/>
      <c r="H331" s="5"/>
    </row>
    <row r="332" spans="7:8" x14ac:dyDescent="0.25">
      <c r="G332" s="5"/>
      <c r="H332" s="5"/>
    </row>
    <row r="333" spans="7:8" x14ac:dyDescent="0.25">
      <c r="G333" s="5"/>
      <c r="H333" s="5"/>
    </row>
    <row r="334" spans="7:8" x14ac:dyDescent="0.25">
      <c r="G334" s="5"/>
      <c r="H334" s="5"/>
    </row>
    <row r="335" spans="7:8" x14ac:dyDescent="0.25">
      <c r="G335" s="5"/>
      <c r="H335" s="5"/>
    </row>
    <row r="336" spans="7:8" x14ac:dyDescent="0.25">
      <c r="G336" s="5"/>
      <c r="H336" s="5"/>
    </row>
    <row r="337" spans="7:8" x14ac:dyDescent="0.25">
      <c r="G337" s="5"/>
      <c r="H337" s="5"/>
    </row>
    <row r="338" spans="7:8" x14ac:dyDescent="0.25">
      <c r="G338" s="5"/>
      <c r="H338" s="5"/>
    </row>
    <row r="339" spans="7:8" x14ac:dyDescent="0.25">
      <c r="G339" s="5"/>
      <c r="H339" s="5"/>
    </row>
    <row r="340" spans="7:8" x14ac:dyDescent="0.25">
      <c r="G340" s="5"/>
      <c r="H340" s="5"/>
    </row>
    <row r="341" spans="7:8" x14ac:dyDescent="0.25">
      <c r="G341" s="5"/>
      <c r="H341" s="5"/>
    </row>
    <row r="342" spans="7:8" x14ac:dyDescent="0.25">
      <c r="G342" s="5"/>
      <c r="H342" s="5"/>
    </row>
    <row r="343" spans="7:8" x14ac:dyDescent="0.25">
      <c r="G343" s="5"/>
      <c r="H343" s="5"/>
    </row>
    <row r="344" spans="7:8" x14ac:dyDescent="0.25">
      <c r="G344" s="5"/>
      <c r="H344" s="5"/>
    </row>
    <row r="345" spans="7:8" x14ac:dyDescent="0.25">
      <c r="G345" s="5"/>
      <c r="H345" s="5"/>
    </row>
    <row r="346" spans="7:8" x14ac:dyDescent="0.25">
      <c r="G346" s="5"/>
      <c r="H346" s="5"/>
    </row>
    <row r="347" spans="7:8" x14ac:dyDescent="0.25">
      <c r="G347" s="5"/>
      <c r="H347" s="5"/>
    </row>
    <row r="348" spans="7:8" x14ac:dyDescent="0.25">
      <c r="G348" s="5"/>
      <c r="H348" s="5"/>
    </row>
    <row r="349" spans="7:8" x14ac:dyDescent="0.25">
      <c r="G349" s="5"/>
      <c r="H349" s="5"/>
    </row>
    <row r="350" spans="7:8" x14ac:dyDescent="0.25">
      <c r="G350" s="5"/>
      <c r="H350" s="5"/>
    </row>
    <row r="351" spans="7:8" x14ac:dyDescent="0.25">
      <c r="G351" s="5"/>
      <c r="H351" s="5"/>
    </row>
    <row r="352" spans="7:8" x14ac:dyDescent="0.25">
      <c r="G352" s="5"/>
      <c r="H352" s="5"/>
    </row>
    <row r="353" spans="7:8" x14ac:dyDescent="0.25">
      <c r="G353" s="5"/>
      <c r="H353" s="5"/>
    </row>
    <row r="354" spans="7:8" x14ac:dyDescent="0.25">
      <c r="G354" s="5"/>
      <c r="H354" s="5"/>
    </row>
    <row r="355" spans="7:8" x14ac:dyDescent="0.25">
      <c r="G355" s="5"/>
      <c r="H355" s="5"/>
    </row>
    <row r="356" spans="7:8" x14ac:dyDescent="0.25">
      <c r="G356" s="5"/>
      <c r="H356" s="5"/>
    </row>
    <row r="357" spans="7:8" x14ac:dyDescent="0.25">
      <c r="G357" s="5"/>
      <c r="H357" s="5"/>
    </row>
    <row r="358" spans="7:8" x14ac:dyDescent="0.25">
      <c r="G358" s="5"/>
      <c r="H358" s="5"/>
    </row>
    <row r="359" spans="7:8" x14ac:dyDescent="0.25">
      <c r="G359" s="5"/>
      <c r="H359" s="5"/>
    </row>
    <row r="360" spans="7:8" x14ac:dyDescent="0.25">
      <c r="G360" s="5"/>
      <c r="H360" s="5"/>
    </row>
    <row r="361" spans="7:8" x14ac:dyDescent="0.25">
      <c r="G361" s="5"/>
      <c r="H361" s="5"/>
    </row>
    <row r="362" spans="7:8" x14ac:dyDescent="0.25">
      <c r="G362" s="5"/>
      <c r="H362" s="5"/>
    </row>
    <row r="363" spans="7:8" x14ac:dyDescent="0.25">
      <c r="G363" s="5"/>
      <c r="H363" s="5"/>
    </row>
    <row r="364" spans="7:8" x14ac:dyDescent="0.25">
      <c r="G364" s="5"/>
      <c r="H364" s="5"/>
    </row>
    <row r="365" spans="7:8" x14ac:dyDescent="0.25">
      <c r="G365" s="5"/>
      <c r="H365" s="5"/>
    </row>
    <row r="366" spans="7:8" x14ac:dyDescent="0.25">
      <c r="G366" s="5"/>
      <c r="H366" s="5"/>
    </row>
    <row r="367" spans="7:8" x14ac:dyDescent="0.25">
      <c r="G367" s="5"/>
      <c r="H367" s="5"/>
    </row>
    <row r="368" spans="7:8" x14ac:dyDescent="0.25">
      <c r="G368" s="5"/>
      <c r="H368" s="5"/>
    </row>
    <row r="369" spans="7:8" x14ac:dyDescent="0.25">
      <c r="G369" s="5"/>
      <c r="H369" s="5"/>
    </row>
    <row r="370" spans="7:8" x14ac:dyDescent="0.25">
      <c r="G370" s="5"/>
      <c r="H370" s="5"/>
    </row>
    <row r="371" spans="7:8" x14ac:dyDescent="0.25">
      <c r="G371" s="5"/>
      <c r="H371" s="5"/>
    </row>
    <row r="372" spans="7:8" x14ac:dyDescent="0.25">
      <c r="G372" s="5"/>
      <c r="H372" s="5"/>
    </row>
    <row r="373" spans="7:8" x14ac:dyDescent="0.25">
      <c r="G373" s="5"/>
      <c r="H373" s="5"/>
    </row>
    <row r="374" spans="7:8" x14ac:dyDescent="0.25">
      <c r="G374" s="5"/>
      <c r="H374" s="5"/>
    </row>
    <row r="375" spans="7:8" x14ac:dyDescent="0.25">
      <c r="G375" s="5"/>
      <c r="H375" s="5"/>
    </row>
    <row r="376" spans="7:8" x14ac:dyDescent="0.25">
      <c r="G376" s="5"/>
      <c r="H376" s="5"/>
    </row>
    <row r="377" spans="7:8" x14ac:dyDescent="0.25">
      <c r="G377" s="5"/>
      <c r="H377" s="5"/>
    </row>
    <row r="378" spans="7:8" x14ac:dyDescent="0.25">
      <c r="G378" s="5"/>
      <c r="H378" s="5"/>
    </row>
    <row r="379" spans="7:8" x14ac:dyDescent="0.25">
      <c r="G379" s="5"/>
      <c r="H379" s="5"/>
    </row>
    <row r="380" spans="7:8" x14ac:dyDescent="0.25">
      <c r="G380" s="5"/>
      <c r="H380" s="5"/>
    </row>
    <row r="381" spans="7:8" x14ac:dyDescent="0.25">
      <c r="G381" s="5"/>
      <c r="H381" s="5"/>
    </row>
    <row r="382" spans="7:8" x14ac:dyDescent="0.25">
      <c r="G382" s="5"/>
      <c r="H382" s="5"/>
    </row>
    <row r="383" spans="7:8" x14ac:dyDescent="0.25">
      <c r="G383" s="5"/>
      <c r="H383" s="5"/>
    </row>
    <row r="384" spans="7:8" x14ac:dyDescent="0.25">
      <c r="G384" s="5"/>
      <c r="H384" s="5"/>
    </row>
    <row r="385" spans="7:8" x14ac:dyDescent="0.25">
      <c r="G385" s="5"/>
      <c r="H385" s="5"/>
    </row>
    <row r="386" spans="7:8" x14ac:dyDescent="0.25">
      <c r="G386" s="5"/>
      <c r="H386" s="5"/>
    </row>
    <row r="387" spans="7:8" x14ac:dyDescent="0.25">
      <c r="G387" s="5"/>
      <c r="H387" s="5"/>
    </row>
    <row r="388" spans="7:8" x14ac:dyDescent="0.25">
      <c r="G388" s="5"/>
      <c r="H388" s="5"/>
    </row>
    <row r="389" spans="7:8" x14ac:dyDescent="0.25">
      <c r="G389" s="5"/>
      <c r="H389" s="5"/>
    </row>
    <row r="390" spans="7:8" x14ac:dyDescent="0.25">
      <c r="G390" s="5"/>
      <c r="H390" s="5"/>
    </row>
    <row r="391" spans="7:8" x14ac:dyDescent="0.25">
      <c r="G391" s="5"/>
      <c r="H391" s="5"/>
    </row>
    <row r="392" spans="7:8" x14ac:dyDescent="0.25">
      <c r="G392" s="5"/>
      <c r="H392" s="5"/>
    </row>
    <row r="393" spans="7:8" x14ac:dyDescent="0.25">
      <c r="G393" s="5"/>
      <c r="H393" s="5"/>
    </row>
    <row r="394" spans="7:8" x14ac:dyDescent="0.25">
      <c r="G394" s="5"/>
      <c r="H394" s="5"/>
    </row>
    <row r="395" spans="7:8" x14ac:dyDescent="0.25">
      <c r="G395" s="5"/>
      <c r="H395" s="5"/>
    </row>
    <row r="396" spans="7:8" x14ac:dyDescent="0.25">
      <c r="G396" s="5"/>
      <c r="H396" s="5"/>
    </row>
    <row r="397" spans="7:8" x14ac:dyDescent="0.25">
      <c r="G397" s="5"/>
      <c r="H397" s="5"/>
    </row>
    <row r="398" spans="7:8" x14ac:dyDescent="0.25">
      <c r="G398" s="5"/>
      <c r="H398" s="5"/>
    </row>
    <row r="399" spans="7:8" x14ac:dyDescent="0.25">
      <c r="G399" s="5"/>
      <c r="H399" s="5"/>
    </row>
    <row r="400" spans="7:8" x14ac:dyDescent="0.25">
      <c r="G400" s="5"/>
      <c r="H400" s="5"/>
    </row>
    <row r="401" spans="7:8" x14ac:dyDescent="0.25">
      <c r="G401" s="5"/>
      <c r="H401" s="5"/>
    </row>
    <row r="402" spans="7:8" x14ac:dyDescent="0.25">
      <c r="G402" s="5"/>
      <c r="H402" s="5"/>
    </row>
    <row r="403" spans="7:8" x14ac:dyDescent="0.25">
      <c r="G403" s="5"/>
      <c r="H403" s="5"/>
    </row>
    <row r="404" spans="7:8" x14ac:dyDescent="0.25">
      <c r="G404" s="5"/>
      <c r="H404" s="5"/>
    </row>
    <row r="405" spans="7:8" x14ac:dyDescent="0.25">
      <c r="G405" s="5"/>
      <c r="H405" s="5"/>
    </row>
    <row r="406" spans="7:8" x14ac:dyDescent="0.25">
      <c r="G406" s="5"/>
      <c r="H406" s="5"/>
    </row>
    <row r="407" spans="7:8" x14ac:dyDescent="0.25">
      <c r="G407" s="5"/>
      <c r="H407" s="5"/>
    </row>
    <row r="408" spans="7:8" x14ac:dyDescent="0.25">
      <c r="G408" s="5"/>
      <c r="H408" s="5"/>
    </row>
    <row r="409" spans="7:8" x14ac:dyDescent="0.25">
      <c r="G409" s="5"/>
      <c r="H409" s="5"/>
    </row>
    <row r="410" spans="7:8" x14ac:dyDescent="0.25">
      <c r="G410" s="5"/>
      <c r="H410" s="5"/>
    </row>
    <row r="411" spans="7:8" x14ac:dyDescent="0.25">
      <c r="G411" s="5"/>
      <c r="H411" s="5"/>
    </row>
    <row r="412" spans="7:8" x14ac:dyDescent="0.25">
      <c r="G412" s="5"/>
      <c r="H412" s="5"/>
    </row>
    <row r="413" spans="7:8" x14ac:dyDescent="0.25">
      <c r="G413" s="5"/>
      <c r="H413" s="5"/>
    </row>
    <row r="414" spans="7:8" x14ac:dyDescent="0.25">
      <c r="G414" s="5"/>
      <c r="H414" s="5"/>
    </row>
    <row r="415" spans="7:8" x14ac:dyDescent="0.25">
      <c r="G415" s="5"/>
      <c r="H415" s="5"/>
    </row>
    <row r="416" spans="7:8" x14ac:dyDescent="0.25">
      <c r="G416" s="5"/>
      <c r="H416" s="5"/>
    </row>
    <row r="417" spans="7:8" x14ac:dyDescent="0.25">
      <c r="G417" s="5"/>
      <c r="H417" s="5"/>
    </row>
    <row r="418" spans="7:8" x14ac:dyDescent="0.25">
      <c r="G418" s="5"/>
      <c r="H418" s="5"/>
    </row>
    <row r="419" spans="7:8" x14ac:dyDescent="0.25">
      <c r="G419" s="5"/>
      <c r="H419" s="5"/>
    </row>
    <row r="420" spans="7:8" x14ac:dyDescent="0.25">
      <c r="G420" s="5"/>
      <c r="H420" s="5"/>
    </row>
    <row r="421" spans="7:8" x14ac:dyDescent="0.25">
      <c r="G421" s="5"/>
      <c r="H421" s="5"/>
    </row>
    <row r="422" spans="7:8" x14ac:dyDescent="0.25">
      <c r="G422" s="5"/>
      <c r="H422" s="5"/>
    </row>
    <row r="423" spans="7:8" x14ac:dyDescent="0.25">
      <c r="G423" s="5"/>
      <c r="H423" s="5"/>
    </row>
    <row r="424" spans="7:8" x14ac:dyDescent="0.25">
      <c r="G424" s="5"/>
      <c r="H424" s="5"/>
    </row>
    <row r="425" spans="7:8" x14ac:dyDescent="0.25">
      <c r="G425" s="5"/>
      <c r="H425" s="5"/>
    </row>
    <row r="426" spans="7:8" x14ac:dyDescent="0.25">
      <c r="G426" s="5"/>
      <c r="H426" s="5"/>
    </row>
    <row r="427" spans="7:8" x14ac:dyDescent="0.25">
      <c r="G427" s="5"/>
      <c r="H427" s="5"/>
    </row>
    <row r="428" spans="7:8" x14ac:dyDescent="0.25">
      <c r="G428" s="5"/>
      <c r="H428" s="5"/>
    </row>
    <row r="429" spans="7:8" x14ac:dyDescent="0.25">
      <c r="G429" s="5"/>
      <c r="H429" s="5"/>
    </row>
    <row r="430" spans="7:8" x14ac:dyDescent="0.25">
      <c r="G430" s="5"/>
      <c r="H430" s="5"/>
    </row>
    <row r="431" spans="7:8" x14ac:dyDescent="0.25">
      <c r="G431" s="5"/>
      <c r="H431" s="5"/>
    </row>
    <row r="432" spans="7:8" x14ac:dyDescent="0.25">
      <c r="G432" s="5"/>
      <c r="H432" s="5"/>
    </row>
    <row r="433" spans="7:8" x14ac:dyDescent="0.25">
      <c r="G433" s="5"/>
      <c r="H433" s="5"/>
    </row>
    <row r="434" spans="7:8" x14ac:dyDescent="0.25">
      <c r="G434" s="5"/>
      <c r="H434" s="5"/>
    </row>
    <row r="435" spans="7:8" x14ac:dyDescent="0.25">
      <c r="G435" s="5"/>
      <c r="H435" s="5"/>
    </row>
    <row r="436" spans="7:8" x14ac:dyDescent="0.25">
      <c r="G436" s="5"/>
      <c r="H436" s="5"/>
    </row>
    <row r="437" spans="7:8" x14ac:dyDescent="0.25">
      <c r="G437" s="5"/>
      <c r="H437" s="5"/>
    </row>
    <row r="438" spans="7:8" x14ac:dyDescent="0.25">
      <c r="G438" s="5"/>
      <c r="H438" s="5"/>
    </row>
    <row r="439" spans="7:8" x14ac:dyDescent="0.25">
      <c r="G439" s="5"/>
      <c r="H439" s="5"/>
    </row>
    <row r="440" spans="7:8" x14ac:dyDescent="0.25">
      <c r="G440" s="5"/>
      <c r="H440" s="5"/>
    </row>
    <row r="441" spans="7:8" x14ac:dyDescent="0.25">
      <c r="G441" s="5"/>
      <c r="H441" s="5"/>
    </row>
    <row r="442" spans="7:8" x14ac:dyDescent="0.25">
      <c r="G442" s="5"/>
      <c r="H442" s="5"/>
    </row>
    <row r="443" spans="7:8" x14ac:dyDescent="0.25">
      <c r="G443" s="5"/>
      <c r="H443" s="5"/>
    </row>
    <row r="444" spans="7:8" x14ac:dyDescent="0.25">
      <c r="G444" s="5"/>
      <c r="H444" s="5"/>
    </row>
    <row r="445" spans="7:8" x14ac:dyDescent="0.25">
      <c r="G445" s="5"/>
      <c r="H445" s="5"/>
    </row>
    <row r="446" spans="7:8" x14ac:dyDescent="0.25">
      <c r="G446" s="5"/>
      <c r="H446" s="5"/>
    </row>
    <row r="447" spans="7:8" x14ac:dyDescent="0.25">
      <c r="G447" s="5"/>
      <c r="H447" s="5"/>
    </row>
    <row r="448" spans="7:8" x14ac:dyDescent="0.25">
      <c r="G448" s="5"/>
      <c r="H448" s="5"/>
    </row>
    <row r="449" spans="7:8" x14ac:dyDescent="0.25">
      <c r="G449" s="5"/>
      <c r="H449" s="5"/>
    </row>
    <row r="450" spans="7:8" x14ac:dyDescent="0.25">
      <c r="G450" s="5"/>
      <c r="H450" s="5"/>
    </row>
    <row r="451" spans="7:8" x14ac:dyDescent="0.25">
      <c r="G451" s="5"/>
      <c r="H451" s="5"/>
    </row>
    <row r="452" spans="7:8" x14ac:dyDescent="0.25">
      <c r="G452" s="5"/>
      <c r="H452" s="5"/>
    </row>
    <row r="453" spans="7:8" x14ac:dyDescent="0.25">
      <c r="G453" s="5"/>
      <c r="H453" s="5"/>
    </row>
    <row r="454" spans="7:8" x14ac:dyDescent="0.25">
      <c r="G454" s="5"/>
      <c r="H454" s="5"/>
    </row>
    <row r="455" spans="7:8" x14ac:dyDescent="0.25">
      <c r="G455" s="5"/>
      <c r="H455" s="5"/>
    </row>
    <row r="456" spans="7:8" x14ac:dyDescent="0.25">
      <c r="G456" s="5"/>
      <c r="H456" s="5"/>
    </row>
    <row r="457" spans="7:8" x14ac:dyDescent="0.25">
      <c r="G457" s="5"/>
      <c r="H457" s="5"/>
    </row>
    <row r="458" spans="7:8" x14ac:dyDescent="0.25">
      <c r="G458" s="5"/>
      <c r="H458" s="5"/>
    </row>
    <row r="459" spans="7:8" x14ac:dyDescent="0.25">
      <c r="G459" s="5"/>
      <c r="H459" s="5"/>
    </row>
    <row r="460" spans="7:8" x14ac:dyDescent="0.25">
      <c r="G460" s="5"/>
      <c r="H460" s="5"/>
    </row>
    <row r="461" spans="7:8" x14ac:dyDescent="0.25">
      <c r="G461" s="5"/>
      <c r="H461" s="5"/>
    </row>
    <row r="462" spans="7:8" x14ac:dyDescent="0.25">
      <c r="G462" s="5"/>
      <c r="H462" s="5"/>
    </row>
    <row r="463" spans="7:8" x14ac:dyDescent="0.25">
      <c r="G463" s="5"/>
      <c r="H463" s="5"/>
    </row>
    <row r="464" spans="7:8" x14ac:dyDescent="0.25">
      <c r="G464" s="5"/>
      <c r="H464" s="5"/>
    </row>
    <row r="465" spans="7:8" x14ac:dyDescent="0.25">
      <c r="G465" s="5"/>
      <c r="H465" s="5"/>
    </row>
    <row r="466" spans="7:8" x14ac:dyDescent="0.25">
      <c r="G466" s="5"/>
      <c r="H466" s="5"/>
    </row>
    <row r="467" spans="7:8" x14ac:dyDescent="0.25">
      <c r="G467" s="5"/>
      <c r="H467" s="5"/>
    </row>
    <row r="468" spans="7:8" x14ac:dyDescent="0.25">
      <c r="G468" s="5"/>
      <c r="H468" s="5"/>
    </row>
    <row r="469" spans="7:8" x14ac:dyDescent="0.25">
      <c r="G469" s="5"/>
      <c r="H469" s="5"/>
    </row>
    <row r="470" spans="7:8" x14ac:dyDescent="0.25">
      <c r="G470" s="5"/>
      <c r="H470" s="5"/>
    </row>
    <row r="471" spans="7:8" x14ac:dyDescent="0.25">
      <c r="G471" s="5"/>
      <c r="H471" s="5"/>
    </row>
    <row r="472" spans="7:8" x14ac:dyDescent="0.25">
      <c r="G472" s="5"/>
      <c r="H472" s="5"/>
    </row>
    <row r="473" spans="7:8" x14ac:dyDescent="0.25">
      <c r="G473" s="5"/>
      <c r="H473" s="5"/>
    </row>
    <row r="474" spans="7:8" x14ac:dyDescent="0.25">
      <c r="G474" s="5"/>
      <c r="H474" s="5"/>
    </row>
    <row r="475" spans="7:8" x14ac:dyDescent="0.25">
      <c r="G475" s="5"/>
      <c r="H475" s="5"/>
    </row>
    <row r="476" spans="7:8" x14ac:dyDescent="0.25">
      <c r="G476" s="5"/>
      <c r="H476" s="5"/>
    </row>
    <row r="477" spans="7:8" x14ac:dyDescent="0.25">
      <c r="G477" s="5"/>
      <c r="H477" s="5"/>
    </row>
    <row r="478" spans="7:8" x14ac:dyDescent="0.25">
      <c r="G478" s="5"/>
      <c r="H478" s="5"/>
    </row>
    <row r="479" spans="7:8" x14ac:dyDescent="0.25">
      <c r="G479" s="5"/>
      <c r="H479" s="5"/>
    </row>
    <row r="480" spans="7:8" x14ac:dyDescent="0.25">
      <c r="G480" s="5"/>
      <c r="H480" s="5"/>
    </row>
    <row r="481" spans="7:8" x14ac:dyDescent="0.25">
      <c r="G481" s="5"/>
      <c r="H481" s="5"/>
    </row>
    <row r="482" spans="7:8" x14ac:dyDescent="0.25">
      <c r="G482" s="5"/>
      <c r="H482" s="5"/>
    </row>
    <row r="483" spans="7:8" x14ac:dyDescent="0.25">
      <c r="G483" s="5"/>
      <c r="H483" s="5"/>
    </row>
    <row r="484" spans="7:8" x14ac:dyDescent="0.25">
      <c r="G484" s="5"/>
      <c r="H484" s="5"/>
    </row>
    <row r="485" spans="7:8" x14ac:dyDescent="0.25">
      <c r="G485" s="5"/>
      <c r="H485" s="5"/>
    </row>
    <row r="486" spans="7:8" x14ac:dyDescent="0.25">
      <c r="G486" s="5"/>
      <c r="H486" s="5"/>
    </row>
    <row r="487" spans="7:8" x14ac:dyDescent="0.25">
      <c r="G487" s="5"/>
      <c r="H487" s="5"/>
    </row>
    <row r="488" spans="7:8" x14ac:dyDescent="0.25">
      <c r="G488" s="5"/>
      <c r="H488" s="5"/>
    </row>
    <row r="489" spans="7:8" x14ac:dyDescent="0.25">
      <c r="G489" s="5"/>
      <c r="H489" s="5"/>
    </row>
    <row r="490" spans="7:8" x14ac:dyDescent="0.25">
      <c r="G490" s="5"/>
      <c r="H490" s="5"/>
    </row>
    <row r="491" spans="7:8" x14ac:dyDescent="0.25">
      <c r="G491" s="5"/>
      <c r="H491" s="5"/>
    </row>
    <row r="492" spans="7:8" x14ac:dyDescent="0.25">
      <c r="G492" s="5"/>
      <c r="H492" s="5"/>
    </row>
    <row r="493" spans="7:8" x14ac:dyDescent="0.25">
      <c r="G493" s="5"/>
      <c r="H493" s="5"/>
    </row>
    <row r="494" spans="7:8" x14ac:dyDescent="0.25">
      <c r="G494" s="5"/>
      <c r="H494" s="5"/>
    </row>
    <row r="495" spans="7:8" x14ac:dyDescent="0.25">
      <c r="G495" s="5"/>
      <c r="H495" s="5"/>
    </row>
    <row r="496" spans="7:8" x14ac:dyDescent="0.25">
      <c r="G496" s="5"/>
      <c r="H496" s="5"/>
    </row>
    <row r="497" spans="7:8" x14ac:dyDescent="0.25">
      <c r="G497" s="5"/>
      <c r="H497" s="5"/>
    </row>
    <row r="498" spans="7:8" x14ac:dyDescent="0.25">
      <c r="G498" s="5"/>
      <c r="H498" s="5"/>
    </row>
    <row r="499" spans="7:8" x14ac:dyDescent="0.25">
      <c r="G499" s="5"/>
      <c r="H499" s="5"/>
    </row>
    <row r="500" spans="7:8" x14ac:dyDescent="0.25">
      <c r="G500" s="5"/>
      <c r="H500" s="5"/>
    </row>
    <row r="501" spans="7:8" x14ac:dyDescent="0.25">
      <c r="G501" s="5"/>
      <c r="H501" s="5"/>
    </row>
    <row r="502" spans="7:8" x14ac:dyDescent="0.25">
      <c r="G502" s="5"/>
      <c r="H502" s="5"/>
    </row>
    <row r="503" spans="7:8" x14ac:dyDescent="0.25">
      <c r="G503" s="5"/>
      <c r="H503" s="5"/>
    </row>
    <row r="504" spans="7:8" x14ac:dyDescent="0.25">
      <c r="G504" s="5"/>
      <c r="H504" s="5"/>
    </row>
    <row r="505" spans="7:8" x14ac:dyDescent="0.25">
      <c r="G505" s="5"/>
      <c r="H505" s="5"/>
    </row>
    <row r="506" spans="7:8" x14ac:dyDescent="0.25">
      <c r="G506" s="5"/>
      <c r="H506" s="5"/>
    </row>
    <row r="507" spans="7:8" x14ac:dyDescent="0.25">
      <c r="G507" s="5"/>
      <c r="H507" s="5"/>
    </row>
    <row r="508" spans="7:8" x14ac:dyDescent="0.25">
      <c r="G508" s="5"/>
      <c r="H508" s="5"/>
    </row>
    <row r="509" spans="7:8" x14ac:dyDescent="0.25">
      <c r="G509" s="5"/>
      <c r="H509" s="5"/>
    </row>
    <row r="510" spans="7:8" x14ac:dyDescent="0.25">
      <c r="G510" s="5"/>
      <c r="H510" s="5"/>
    </row>
    <row r="511" spans="7:8" x14ac:dyDescent="0.25">
      <c r="G511" s="5"/>
      <c r="H511" s="5"/>
    </row>
    <row r="512" spans="7:8" x14ac:dyDescent="0.25">
      <c r="G512" s="5"/>
      <c r="H512" s="5"/>
    </row>
    <row r="513" spans="7:8" x14ac:dyDescent="0.25">
      <c r="G513" s="5"/>
      <c r="H513" s="5"/>
    </row>
    <row r="514" spans="7:8" x14ac:dyDescent="0.25">
      <c r="G514" s="5"/>
      <c r="H514" s="5"/>
    </row>
    <row r="515" spans="7:8" x14ac:dyDescent="0.25">
      <c r="G515" s="5"/>
      <c r="H515" s="5"/>
    </row>
    <row r="516" spans="7:8" x14ac:dyDescent="0.25">
      <c r="G516" s="5"/>
      <c r="H516" s="5"/>
    </row>
    <row r="517" spans="7:8" x14ac:dyDescent="0.25">
      <c r="G517" s="5"/>
      <c r="H517" s="5"/>
    </row>
    <row r="518" spans="7:8" x14ac:dyDescent="0.25">
      <c r="G518" s="5"/>
      <c r="H518" s="5"/>
    </row>
    <row r="519" spans="7:8" x14ac:dyDescent="0.25">
      <c r="G519" s="5"/>
      <c r="H519" s="5"/>
    </row>
    <row r="520" spans="7:8" x14ac:dyDescent="0.25">
      <c r="G520" s="5"/>
      <c r="H520" s="5"/>
    </row>
    <row r="521" spans="7:8" x14ac:dyDescent="0.25">
      <c r="G521" s="5"/>
      <c r="H521" s="5"/>
    </row>
    <row r="522" spans="7:8" x14ac:dyDescent="0.25">
      <c r="G522" s="5"/>
      <c r="H522" s="5"/>
    </row>
    <row r="523" spans="7:8" x14ac:dyDescent="0.25">
      <c r="G523" s="5"/>
      <c r="H523" s="5"/>
    </row>
    <row r="524" spans="7:8" x14ac:dyDescent="0.25">
      <c r="G524" s="5"/>
      <c r="H524" s="5"/>
    </row>
    <row r="525" spans="7:8" x14ac:dyDescent="0.25">
      <c r="G525" s="5"/>
      <c r="H525" s="5"/>
    </row>
    <row r="526" spans="7:8" x14ac:dyDescent="0.25">
      <c r="G526" s="5"/>
      <c r="H526" s="5"/>
    </row>
    <row r="527" spans="7:8" x14ac:dyDescent="0.25">
      <c r="G527" s="5"/>
      <c r="H527" s="5"/>
    </row>
    <row r="528" spans="7:8" x14ac:dyDescent="0.25">
      <c r="G528" s="5"/>
      <c r="H528" s="5"/>
    </row>
    <row r="529" spans="7:8" x14ac:dyDescent="0.25">
      <c r="G529" s="5"/>
      <c r="H529" s="5"/>
    </row>
    <row r="530" spans="7:8" x14ac:dyDescent="0.25">
      <c r="G530" s="5"/>
      <c r="H530" s="5"/>
    </row>
    <row r="531" spans="7:8" x14ac:dyDescent="0.25">
      <c r="G531" s="5"/>
      <c r="H531" s="5"/>
    </row>
    <row r="532" spans="7:8" x14ac:dyDescent="0.25">
      <c r="G532" s="5"/>
      <c r="H532" s="5"/>
    </row>
    <row r="533" spans="7:8" x14ac:dyDescent="0.25">
      <c r="G533" s="5"/>
      <c r="H533" s="5"/>
    </row>
    <row r="534" spans="7:8" x14ac:dyDescent="0.25">
      <c r="G534" s="5"/>
      <c r="H534" s="5"/>
    </row>
    <row r="535" spans="7:8" x14ac:dyDescent="0.25">
      <c r="G535" s="5"/>
      <c r="H535" s="5"/>
    </row>
    <row r="536" spans="7:8" x14ac:dyDescent="0.25">
      <c r="G536" s="5"/>
      <c r="H536" s="5"/>
    </row>
    <row r="537" spans="7:8" x14ac:dyDescent="0.25">
      <c r="G537" s="5"/>
      <c r="H537" s="5"/>
    </row>
    <row r="538" spans="7:8" x14ac:dyDescent="0.25">
      <c r="G538" s="5"/>
      <c r="H538" s="5"/>
    </row>
    <row r="539" spans="7:8" x14ac:dyDescent="0.25">
      <c r="G539" s="5"/>
      <c r="H539" s="5"/>
    </row>
    <row r="540" spans="7:8" x14ac:dyDescent="0.25">
      <c r="G540" s="5"/>
      <c r="H540" s="5"/>
    </row>
    <row r="541" spans="7:8" x14ac:dyDescent="0.25">
      <c r="G541" s="5"/>
      <c r="H541" s="5"/>
    </row>
    <row r="542" spans="7:8" x14ac:dyDescent="0.25">
      <c r="G542" s="5"/>
      <c r="H542" s="5"/>
    </row>
    <row r="543" spans="7:8" x14ac:dyDescent="0.25">
      <c r="G543" s="5"/>
      <c r="H543" s="5"/>
    </row>
    <row r="544" spans="7:8" x14ac:dyDescent="0.25">
      <c r="G544" s="5"/>
      <c r="H544" s="5"/>
    </row>
    <row r="545" spans="7:8" x14ac:dyDescent="0.25">
      <c r="G545" s="5"/>
      <c r="H545" s="5"/>
    </row>
    <row r="546" spans="7:8" x14ac:dyDescent="0.25">
      <c r="G546" s="5"/>
      <c r="H546" s="5"/>
    </row>
    <row r="547" spans="7:8" x14ac:dyDescent="0.25">
      <c r="G547" s="5"/>
      <c r="H547" s="5"/>
    </row>
    <row r="548" spans="7:8" x14ac:dyDescent="0.25">
      <c r="G548" s="5"/>
      <c r="H548" s="5"/>
    </row>
    <row r="549" spans="7:8" x14ac:dyDescent="0.25">
      <c r="G549" s="5"/>
      <c r="H549" s="5"/>
    </row>
    <row r="550" spans="7:8" x14ac:dyDescent="0.25">
      <c r="G550" s="5"/>
      <c r="H550" s="5"/>
    </row>
    <row r="551" spans="7:8" x14ac:dyDescent="0.25">
      <c r="G551" s="5"/>
      <c r="H551" s="5"/>
    </row>
    <row r="552" spans="7:8" x14ac:dyDescent="0.25">
      <c r="G552" s="5"/>
      <c r="H552" s="5"/>
    </row>
    <row r="553" spans="7:8" x14ac:dyDescent="0.25">
      <c r="G553" s="5"/>
      <c r="H553" s="5"/>
    </row>
    <row r="554" spans="7:8" x14ac:dyDescent="0.25">
      <c r="G554" s="5"/>
      <c r="H554" s="5"/>
    </row>
    <row r="555" spans="7:8" x14ac:dyDescent="0.25">
      <c r="G555" s="5"/>
      <c r="H555" s="5"/>
    </row>
    <row r="556" spans="7:8" x14ac:dyDescent="0.25">
      <c r="G556" s="5"/>
      <c r="H556" s="5"/>
    </row>
    <row r="557" spans="7:8" x14ac:dyDescent="0.25">
      <c r="G557" s="5"/>
      <c r="H557" s="5"/>
    </row>
    <row r="558" spans="7:8" x14ac:dyDescent="0.25">
      <c r="G558" s="5"/>
      <c r="H558" s="5"/>
    </row>
    <row r="559" spans="7:8" x14ac:dyDescent="0.25">
      <c r="G559" s="5"/>
      <c r="H559" s="5"/>
    </row>
    <row r="560" spans="7:8" x14ac:dyDescent="0.25">
      <c r="G560" s="5"/>
      <c r="H560" s="5"/>
    </row>
    <row r="561" spans="7:8" x14ac:dyDescent="0.25">
      <c r="G561" s="5"/>
      <c r="H561" s="5"/>
    </row>
    <row r="562" spans="7:8" x14ac:dyDescent="0.25">
      <c r="G562" s="5"/>
      <c r="H562" s="5"/>
    </row>
    <row r="563" spans="7:8" x14ac:dyDescent="0.25">
      <c r="G563" s="5"/>
      <c r="H563" s="5"/>
    </row>
    <row r="564" spans="7:8" x14ac:dyDescent="0.25">
      <c r="G564" s="5"/>
      <c r="H564" s="5"/>
    </row>
    <row r="565" spans="7:8" x14ac:dyDescent="0.25">
      <c r="G565" s="5"/>
      <c r="H565" s="5"/>
    </row>
    <row r="566" spans="7:8" x14ac:dyDescent="0.25">
      <c r="G566" s="5"/>
      <c r="H566" s="5"/>
    </row>
    <row r="567" spans="7:8" x14ac:dyDescent="0.25">
      <c r="G567" s="5"/>
      <c r="H567" s="5"/>
    </row>
    <row r="568" spans="7:8" x14ac:dyDescent="0.25">
      <c r="G568" s="5"/>
      <c r="H568" s="5"/>
    </row>
    <row r="569" spans="7:8" x14ac:dyDescent="0.25">
      <c r="G569" s="5"/>
      <c r="H569" s="5"/>
    </row>
    <row r="570" spans="7:8" x14ac:dyDescent="0.25">
      <c r="G570" s="5"/>
      <c r="H570" s="5"/>
    </row>
    <row r="571" spans="7:8" x14ac:dyDescent="0.25">
      <c r="G571" s="5"/>
      <c r="H571" s="5"/>
    </row>
    <row r="572" spans="7:8" x14ac:dyDescent="0.25">
      <c r="G572" s="5"/>
      <c r="H572" s="5"/>
    </row>
    <row r="573" spans="7:8" x14ac:dyDescent="0.25">
      <c r="G573" s="5"/>
      <c r="H573" s="5"/>
    </row>
    <row r="574" spans="7:8" x14ac:dyDescent="0.25">
      <c r="G574" s="5"/>
      <c r="H574" s="5"/>
    </row>
    <row r="575" spans="7:8" x14ac:dyDescent="0.25">
      <c r="G575" s="5"/>
      <c r="H575" s="5"/>
    </row>
    <row r="576" spans="7:8" x14ac:dyDescent="0.25">
      <c r="G576" s="5"/>
      <c r="H576" s="5"/>
    </row>
    <row r="577" spans="7:8" x14ac:dyDescent="0.25">
      <c r="G577" s="5"/>
      <c r="H577" s="5"/>
    </row>
    <row r="578" spans="7:8" x14ac:dyDescent="0.25">
      <c r="G578" s="5"/>
      <c r="H578" s="5"/>
    </row>
    <row r="579" spans="7:8" x14ac:dyDescent="0.25">
      <c r="G579" s="5"/>
      <c r="H579" s="5"/>
    </row>
    <row r="580" spans="7:8" x14ac:dyDescent="0.25">
      <c r="G580" s="5"/>
      <c r="H580" s="5"/>
    </row>
    <row r="581" spans="7:8" x14ac:dyDescent="0.25">
      <c r="G581" s="5"/>
      <c r="H581" s="5"/>
    </row>
    <row r="582" spans="7:8" x14ac:dyDescent="0.25">
      <c r="G582" s="5"/>
      <c r="H582" s="5"/>
    </row>
    <row r="583" spans="7:8" x14ac:dyDescent="0.25">
      <c r="G583" s="5"/>
      <c r="H583" s="5"/>
    </row>
    <row r="584" spans="7:8" x14ac:dyDescent="0.25">
      <c r="G584" s="5"/>
      <c r="H584" s="5"/>
    </row>
    <row r="585" spans="7:8" x14ac:dyDescent="0.25">
      <c r="G585" s="5"/>
      <c r="H585" s="5"/>
    </row>
    <row r="586" spans="7:8" x14ac:dyDescent="0.25">
      <c r="G586" s="5"/>
      <c r="H586" s="5"/>
    </row>
    <row r="587" spans="7:8" x14ac:dyDescent="0.25">
      <c r="G587" s="5"/>
      <c r="H587" s="5"/>
    </row>
    <row r="588" spans="7:8" x14ac:dyDescent="0.25">
      <c r="G588" s="5"/>
      <c r="H588" s="5"/>
    </row>
    <row r="589" spans="7:8" x14ac:dyDescent="0.25">
      <c r="G589" s="5"/>
      <c r="H589" s="5"/>
    </row>
    <row r="590" spans="7:8" x14ac:dyDescent="0.25">
      <c r="G590" s="5"/>
      <c r="H590" s="5"/>
    </row>
    <row r="591" spans="7:8" x14ac:dyDescent="0.25">
      <c r="G591" s="5"/>
      <c r="H591" s="5"/>
    </row>
    <row r="592" spans="7:8" x14ac:dyDescent="0.25">
      <c r="G592" s="5"/>
      <c r="H592" s="5"/>
    </row>
    <row r="593" spans="7:8" x14ac:dyDescent="0.25">
      <c r="G593" s="5"/>
      <c r="H593" s="5"/>
    </row>
    <row r="594" spans="7:8" x14ac:dyDescent="0.25">
      <c r="G594" s="5"/>
      <c r="H594" s="5"/>
    </row>
    <row r="595" spans="7:8" x14ac:dyDescent="0.25">
      <c r="G595" s="5"/>
      <c r="H595" s="5"/>
    </row>
    <row r="596" spans="7:8" x14ac:dyDescent="0.25">
      <c r="G596" s="5"/>
      <c r="H596" s="5"/>
    </row>
    <row r="597" spans="7:8" x14ac:dyDescent="0.25">
      <c r="G597" s="5"/>
      <c r="H597" s="5"/>
    </row>
    <row r="598" spans="7:8" x14ac:dyDescent="0.25">
      <c r="G598" s="5"/>
      <c r="H598" s="5"/>
    </row>
    <row r="599" spans="7:8" x14ac:dyDescent="0.25">
      <c r="G599" s="5"/>
      <c r="H599" s="5"/>
    </row>
    <row r="600" spans="7:8" x14ac:dyDescent="0.25">
      <c r="G600" s="5"/>
      <c r="H600" s="5"/>
    </row>
    <row r="601" spans="7:8" x14ac:dyDescent="0.25">
      <c r="G601" s="5"/>
      <c r="H601" s="5"/>
    </row>
    <row r="602" spans="7:8" x14ac:dyDescent="0.25">
      <c r="G602" s="5"/>
      <c r="H602" s="5"/>
    </row>
    <row r="603" spans="7:8" x14ac:dyDescent="0.25">
      <c r="G603" s="5"/>
      <c r="H603" s="5"/>
    </row>
    <row r="604" spans="7:8" x14ac:dyDescent="0.25">
      <c r="G604" s="5"/>
      <c r="H604" s="5"/>
    </row>
    <row r="605" spans="7:8" x14ac:dyDescent="0.25">
      <c r="G605" s="5"/>
      <c r="H605" s="5"/>
    </row>
    <row r="606" spans="7:8" x14ac:dyDescent="0.25">
      <c r="G606" s="5"/>
      <c r="H606" s="5"/>
    </row>
    <row r="607" spans="7:8" x14ac:dyDescent="0.25">
      <c r="G607" s="5"/>
      <c r="H607" s="5"/>
    </row>
    <row r="608" spans="7:8" x14ac:dyDescent="0.25">
      <c r="G608" s="5"/>
      <c r="H608" s="5"/>
    </row>
    <row r="609" spans="7:8" x14ac:dyDescent="0.25">
      <c r="G609" s="5"/>
      <c r="H609" s="5"/>
    </row>
    <row r="610" spans="7:8" x14ac:dyDescent="0.25">
      <c r="G610" s="5"/>
      <c r="H610" s="5"/>
    </row>
    <row r="611" spans="7:8" x14ac:dyDescent="0.25">
      <c r="G611" s="5"/>
      <c r="H611" s="5"/>
    </row>
    <row r="612" spans="7:8" x14ac:dyDescent="0.25">
      <c r="G612" s="5"/>
      <c r="H612" s="5"/>
    </row>
    <row r="613" spans="7:8" x14ac:dyDescent="0.25">
      <c r="G613" s="5"/>
      <c r="H613" s="5"/>
    </row>
    <row r="614" spans="7:8" x14ac:dyDescent="0.25">
      <c r="G614" s="5"/>
      <c r="H614" s="5"/>
    </row>
    <row r="615" spans="7:8" x14ac:dyDescent="0.25">
      <c r="G615" s="5"/>
      <c r="H615" s="5"/>
    </row>
    <row r="616" spans="7:8" x14ac:dyDescent="0.25">
      <c r="G616" s="5"/>
      <c r="H616" s="5"/>
    </row>
    <row r="617" spans="7:8" x14ac:dyDescent="0.25">
      <c r="G617" s="5"/>
      <c r="H617" s="5"/>
    </row>
    <row r="618" spans="7:8" x14ac:dyDescent="0.25">
      <c r="G618" s="5"/>
      <c r="H618" s="5"/>
    </row>
    <row r="619" spans="7:8" x14ac:dyDescent="0.25">
      <c r="G619" s="5"/>
      <c r="H619" s="5"/>
    </row>
    <row r="620" spans="7:8" x14ac:dyDescent="0.25">
      <c r="G620" s="5"/>
      <c r="H620" s="5"/>
    </row>
    <row r="621" spans="7:8" x14ac:dyDescent="0.25">
      <c r="G621" s="5"/>
      <c r="H621" s="5"/>
    </row>
    <row r="622" spans="7:8" x14ac:dyDescent="0.25">
      <c r="G622" s="5"/>
      <c r="H622" s="5"/>
    </row>
    <row r="623" spans="7:8" x14ac:dyDescent="0.25">
      <c r="G623" s="5"/>
      <c r="H623" s="5"/>
    </row>
    <row r="624" spans="7:8" x14ac:dyDescent="0.25">
      <c r="G624" s="5"/>
      <c r="H624" s="5"/>
    </row>
    <row r="625" spans="7:8" x14ac:dyDescent="0.25">
      <c r="G625" s="5"/>
      <c r="H625" s="5"/>
    </row>
    <row r="626" spans="7:8" x14ac:dyDescent="0.25">
      <c r="G626" s="5"/>
      <c r="H626" s="5"/>
    </row>
    <row r="627" spans="7:8" x14ac:dyDescent="0.25">
      <c r="G627" s="5"/>
      <c r="H627" s="5"/>
    </row>
    <row r="628" spans="7:8" x14ac:dyDescent="0.25">
      <c r="G628" s="5"/>
      <c r="H628" s="5"/>
    </row>
    <row r="629" spans="7:8" x14ac:dyDescent="0.25">
      <c r="G629" s="5"/>
      <c r="H629" s="5"/>
    </row>
    <row r="630" spans="7:8" x14ac:dyDescent="0.25">
      <c r="G630" s="5"/>
      <c r="H630" s="5"/>
    </row>
    <row r="631" spans="7:8" x14ac:dyDescent="0.25">
      <c r="G631" s="5"/>
      <c r="H631" s="5"/>
    </row>
    <row r="632" spans="7:8" x14ac:dyDescent="0.25">
      <c r="G632" s="5"/>
      <c r="H632" s="5"/>
    </row>
    <row r="633" spans="7:8" x14ac:dyDescent="0.25">
      <c r="G633" s="5"/>
      <c r="H633" s="5"/>
    </row>
    <row r="634" spans="7:8" x14ac:dyDescent="0.25">
      <c r="G634" s="5"/>
      <c r="H634" s="5"/>
    </row>
    <row r="635" spans="7:8" x14ac:dyDescent="0.25">
      <c r="G635" s="5"/>
      <c r="H635" s="5"/>
    </row>
    <row r="636" spans="7:8" x14ac:dyDescent="0.25">
      <c r="G636" s="5"/>
      <c r="H636" s="5"/>
    </row>
    <row r="637" spans="7:8" x14ac:dyDescent="0.25">
      <c r="G637" s="5"/>
      <c r="H637" s="5"/>
    </row>
    <row r="638" spans="7:8" x14ac:dyDescent="0.25">
      <c r="G638" s="5"/>
      <c r="H638" s="5"/>
    </row>
    <row r="639" spans="7:8" x14ac:dyDescent="0.25">
      <c r="G639" s="5"/>
      <c r="H639" s="5"/>
    </row>
    <row r="640" spans="7:8" x14ac:dyDescent="0.25">
      <c r="G640" s="5"/>
      <c r="H640" s="5"/>
    </row>
    <row r="641" spans="7:8" x14ac:dyDescent="0.25">
      <c r="G641" s="5"/>
      <c r="H641" s="5"/>
    </row>
    <row r="642" spans="7:8" x14ac:dyDescent="0.25">
      <c r="G642" s="5"/>
      <c r="H642" s="5"/>
    </row>
    <row r="643" spans="7:8" x14ac:dyDescent="0.25">
      <c r="G643" s="5"/>
      <c r="H643" s="5"/>
    </row>
    <row r="644" spans="7:8" x14ac:dyDescent="0.25">
      <c r="G644" s="5"/>
      <c r="H644" s="5"/>
    </row>
    <row r="645" spans="7:8" x14ac:dyDescent="0.25">
      <c r="G645" s="5"/>
      <c r="H645" s="5"/>
    </row>
    <row r="646" spans="7:8" x14ac:dyDescent="0.25">
      <c r="G646" s="5"/>
      <c r="H646" s="5"/>
    </row>
    <row r="647" spans="7:8" x14ac:dyDescent="0.25">
      <c r="G647" s="5"/>
      <c r="H647" s="5"/>
    </row>
    <row r="648" spans="7:8" x14ac:dyDescent="0.25">
      <c r="G648" s="5"/>
      <c r="H648" s="5"/>
    </row>
    <row r="649" spans="7:8" x14ac:dyDescent="0.25">
      <c r="G649" s="5"/>
      <c r="H649" s="5"/>
    </row>
    <row r="650" spans="7:8" x14ac:dyDescent="0.25">
      <c r="G650" s="5"/>
      <c r="H650" s="5"/>
    </row>
    <row r="651" spans="7:8" x14ac:dyDescent="0.25">
      <c r="G651" s="5"/>
      <c r="H651" s="5"/>
    </row>
    <row r="652" spans="7:8" x14ac:dyDescent="0.25">
      <c r="G652" s="5"/>
      <c r="H652" s="5"/>
    </row>
    <row r="653" spans="7:8" x14ac:dyDescent="0.25">
      <c r="G653" s="5"/>
      <c r="H653" s="5"/>
    </row>
    <row r="654" spans="7:8" x14ac:dyDescent="0.25">
      <c r="G654" s="5"/>
      <c r="H654" s="5"/>
    </row>
    <row r="655" spans="7:8" x14ac:dyDescent="0.25">
      <c r="G655" s="5"/>
      <c r="H655" s="5"/>
    </row>
    <row r="656" spans="7:8" x14ac:dyDescent="0.25">
      <c r="G656" s="5"/>
      <c r="H656" s="5"/>
    </row>
    <row r="657" spans="7:8" x14ac:dyDescent="0.25">
      <c r="G657" s="5"/>
      <c r="H657" s="5"/>
    </row>
    <row r="658" spans="7:8" x14ac:dyDescent="0.25">
      <c r="G658" s="5"/>
      <c r="H658" s="5"/>
    </row>
    <row r="659" spans="7:8" x14ac:dyDescent="0.25">
      <c r="G659" s="5"/>
      <c r="H659" s="5"/>
    </row>
    <row r="660" spans="7:8" x14ac:dyDescent="0.25">
      <c r="G660" s="5"/>
      <c r="H660" s="5"/>
    </row>
    <row r="661" spans="7:8" x14ac:dyDescent="0.25">
      <c r="G661" s="5"/>
      <c r="H661" s="5"/>
    </row>
    <row r="662" spans="7:8" x14ac:dyDescent="0.25">
      <c r="G662" s="5"/>
      <c r="H662" s="5"/>
    </row>
    <row r="663" spans="7:8" x14ac:dyDescent="0.25">
      <c r="G663" s="5"/>
      <c r="H663" s="5"/>
    </row>
    <row r="664" spans="7:8" x14ac:dyDescent="0.25">
      <c r="G664" s="5"/>
      <c r="H664" s="5"/>
    </row>
    <row r="665" spans="7:8" x14ac:dyDescent="0.25">
      <c r="G665" s="5"/>
      <c r="H665" s="5"/>
    </row>
    <row r="666" spans="7:8" x14ac:dyDescent="0.25">
      <c r="G666" s="5"/>
      <c r="H666" s="5"/>
    </row>
    <row r="667" spans="7:8" x14ac:dyDescent="0.25">
      <c r="G667" s="5"/>
      <c r="H667" s="5"/>
    </row>
    <row r="668" spans="7:8" x14ac:dyDescent="0.25">
      <c r="G668" s="5"/>
      <c r="H668" s="5"/>
    </row>
    <row r="669" spans="7:8" x14ac:dyDescent="0.25">
      <c r="G669" s="5"/>
      <c r="H669" s="5"/>
    </row>
    <row r="670" spans="7:8" x14ac:dyDescent="0.25">
      <c r="G670" s="5"/>
      <c r="H670" s="5"/>
    </row>
    <row r="671" spans="7:8" x14ac:dyDescent="0.25">
      <c r="G671" s="5"/>
      <c r="H671" s="5"/>
    </row>
    <row r="672" spans="7:8" x14ac:dyDescent="0.25">
      <c r="G672" s="5"/>
      <c r="H672" s="5"/>
    </row>
    <row r="673" spans="7:8" x14ac:dyDescent="0.25">
      <c r="G673" s="5"/>
      <c r="H673" s="5"/>
    </row>
    <row r="674" spans="7:8" x14ac:dyDescent="0.25">
      <c r="G674" s="5"/>
      <c r="H674" s="5"/>
    </row>
    <row r="675" spans="7:8" x14ac:dyDescent="0.25">
      <c r="G675" s="5"/>
      <c r="H675" s="5"/>
    </row>
    <row r="676" spans="7:8" x14ac:dyDescent="0.25">
      <c r="G676" s="5"/>
      <c r="H676" s="5"/>
    </row>
    <row r="677" spans="7:8" x14ac:dyDescent="0.25">
      <c r="G677" s="5"/>
      <c r="H677" s="5"/>
    </row>
    <row r="678" spans="7:8" x14ac:dyDescent="0.25">
      <c r="G678" s="5"/>
      <c r="H678" s="5"/>
    </row>
    <row r="679" spans="7:8" x14ac:dyDescent="0.25">
      <c r="G679" s="5"/>
      <c r="H679" s="5"/>
    </row>
    <row r="680" spans="7:8" x14ac:dyDescent="0.25">
      <c r="G680" s="5"/>
      <c r="H680" s="5"/>
    </row>
    <row r="681" spans="7:8" x14ac:dyDescent="0.25">
      <c r="G681" s="5"/>
      <c r="H681" s="5"/>
    </row>
    <row r="682" spans="7:8" x14ac:dyDescent="0.25">
      <c r="G682" s="5"/>
      <c r="H682" s="5"/>
    </row>
    <row r="683" spans="7:8" x14ac:dyDescent="0.25">
      <c r="G683" s="5"/>
      <c r="H683" s="5"/>
    </row>
    <row r="684" spans="7:8" x14ac:dyDescent="0.25">
      <c r="G684" s="5"/>
      <c r="H684" s="5"/>
    </row>
    <row r="685" spans="7:8" x14ac:dyDescent="0.25">
      <c r="G685" s="5"/>
      <c r="H685" s="5"/>
    </row>
    <row r="686" spans="7:8" x14ac:dyDescent="0.25">
      <c r="G686" s="5"/>
      <c r="H686" s="5"/>
    </row>
    <row r="687" spans="7:8" x14ac:dyDescent="0.25">
      <c r="G687" s="5"/>
      <c r="H687" s="5"/>
    </row>
    <row r="688" spans="7:8" x14ac:dyDescent="0.25">
      <c r="G688" s="5"/>
      <c r="H688" s="5"/>
    </row>
    <row r="689" spans="7:8" x14ac:dyDescent="0.25">
      <c r="G689" s="5"/>
      <c r="H689" s="5"/>
    </row>
    <row r="690" spans="7:8" x14ac:dyDescent="0.25">
      <c r="G690" s="5"/>
      <c r="H690" s="5"/>
    </row>
    <row r="691" spans="7:8" x14ac:dyDescent="0.25">
      <c r="G691" s="5"/>
      <c r="H691" s="5"/>
    </row>
    <row r="692" spans="7:8" x14ac:dyDescent="0.25">
      <c r="G692" s="5"/>
      <c r="H692" s="5"/>
    </row>
    <row r="693" spans="7:8" x14ac:dyDescent="0.25">
      <c r="G693" s="5"/>
      <c r="H693" s="5"/>
    </row>
    <row r="694" spans="7:8" x14ac:dyDescent="0.25">
      <c r="G694" s="5"/>
      <c r="H694" s="5"/>
    </row>
    <row r="695" spans="7:8" x14ac:dyDescent="0.25">
      <c r="G695" s="5"/>
      <c r="H695" s="5"/>
    </row>
    <row r="696" spans="7:8" x14ac:dyDescent="0.25">
      <c r="G696" s="5"/>
      <c r="H696" s="5"/>
    </row>
    <row r="697" spans="7:8" x14ac:dyDescent="0.25">
      <c r="G697" s="5"/>
      <c r="H697" s="5"/>
    </row>
    <row r="698" spans="7:8" x14ac:dyDescent="0.25">
      <c r="G698" s="5"/>
      <c r="H698" s="5"/>
    </row>
    <row r="699" spans="7:8" x14ac:dyDescent="0.25">
      <c r="G699" s="5"/>
      <c r="H699" s="5"/>
    </row>
    <row r="700" spans="7:8" x14ac:dyDescent="0.25">
      <c r="G700" s="5"/>
      <c r="H700" s="5"/>
    </row>
    <row r="701" spans="7:8" x14ac:dyDescent="0.25">
      <c r="G701" s="5"/>
      <c r="H701" s="5"/>
    </row>
    <row r="702" spans="7:8" x14ac:dyDescent="0.25">
      <c r="G702" s="5"/>
      <c r="H702" s="5"/>
    </row>
    <row r="703" spans="7:8" x14ac:dyDescent="0.25">
      <c r="G703" s="5"/>
      <c r="H703" s="5"/>
    </row>
    <row r="704" spans="7:8" x14ac:dyDescent="0.25">
      <c r="G704" s="5"/>
      <c r="H704" s="5"/>
    </row>
    <row r="705" spans="7:8" x14ac:dyDescent="0.25">
      <c r="G705" s="5"/>
      <c r="H705" s="5"/>
    </row>
    <row r="706" spans="7:8" x14ac:dyDescent="0.25">
      <c r="G706" s="5"/>
      <c r="H706" s="5"/>
    </row>
    <row r="707" spans="7:8" x14ac:dyDescent="0.25">
      <c r="G707" s="5"/>
      <c r="H707" s="5"/>
    </row>
    <row r="708" spans="7:8" x14ac:dyDescent="0.25">
      <c r="G708" s="5"/>
      <c r="H708" s="5"/>
    </row>
    <row r="709" spans="7:8" x14ac:dyDescent="0.25">
      <c r="G709" s="5"/>
      <c r="H709" s="5"/>
    </row>
    <row r="710" spans="7:8" x14ac:dyDescent="0.25">
      <c r="G710" s="5"/>
      <c r="H710" s="5"/>
    </row>
    <row r="711" spans="7:8" x14ac:dyDescent="0.25">
      <c r="G711" s="5"/>
      <c r="H711" s="5"/>
    </row>
    <row r="712" spans="7:8" x14ac:dyDescent="0.25">
      <c r="G712" s="5"/>
      <c r="H712" s="5"/>
    </row>
    <row r="713" spans="7:8" x14ac:dyDescent="0.25">
      <c r="G713" s="5"/>
      <c r="H713" s="5"/>
    </row>
    <row r="714" spans="7:8" x14ac:dyDescent="0.25">
      <c r="G714" s="5"/>
      <c r="H714" s="5"/>
    </row>
    <row r="715" spans="7:8" x14ac:dyDescent="0.25">
      <c r="G715" s="5"/>
      <c r="H715" s="5"/>
    </row>
    <row r="716" spans="7:8" x14ac:dyDescent="0.25">
      <c r="G716" s="5"/>
      <c r="H716" s="5"/>
    </row>
    <row r="717" spans="7:8" x14ac:dyDescent="0.25">
      <c r="G717" s="5"/>
      <c r="H717" s="5"/>
    </row>
    <row r="718" spans="7:8" x14ac:dyDescent="0.25">
      <c r="G718" s="5"/>
      <c r="H718" s="5"/>
    </row>
    <row r="719" spans="7:8" x14ac:dyDescent="0.25">
      <c r="G719" s="5"/>
      <c r="H719" s="5"/>
    </row>
    <row r="720" spans="7:8" x14ac:dyDescent="0.25">
      <c r="G720" s="5"/>
      <c r="H720" s="5"/>
    </row>
    <row r="721" spans="7:8" x14ac:dyDescent="0.25">
      <c r="G721" s="5"/>
      <c r="H721" s="5"/>
    </row>
    <row r="722" spans="7:8" x14ac:dyDescent="0.25">
      <c r="G722" s="5"/>
      <c r="H722" s="5"/>
    </row>
    <row r="723" spans="7:8" x14ac:dyDescent="0.25">
      <c r="G723" s="5"/>
      <c r="H723" s="5"/>
    </row>
    <row r="724" spans="7:8" x14ac:dyDescent="0.25">
      <c r="G724" s="5"/>
      <c r="H724" s="5"/>
    </row>
    <row r="725" spans="7:8" x14ac:dyDescent="0.25">
      <c r="G725" s="5"/>
      <c r="H725" s="5"/>
    </row>
    <row r="726" spans="7:8" x14ac:dyDescent="0.25">
      <c r="G726" s="5"/>
      <c r="H726" s="5"/>
    </row>
    <row r="727" spans="7:8" x14ac:dyDescent="0.25">
      <c r="G727" s="5"/>
      <c r="H727" s="5"/>
    </row>
    <row r="728" spans="7:8" x14ac:dyDescent="0.25">
      <c r="G728" s="5"/>
      <c r="H728" s="5"/>
    </row>
    <row r="729" spans="7:8" x14ac:dyDescent="0.25">
      <c r="G729" s="5"/>
      <c r="H729" s="5"/>
    </row>
    <row r="730" spans="7:8" x14ac:dyDescent="0.25">
      <c r="G730" s="5"/>
      <c r="H730" s="5"/>
    </row>
    <row r="731" spans="7:8" x14ac:dyDescent="0.25">
      <c r="G731" s="5"/>
      <c r="H731" s="5"/>
    </row>
    <row r="732" spans="7:8" x14ac:dyDescent="0.25">
      <c r="G732" s="5"/>
      <c r="H732" s="5"/>
    </row>
    <row r="733" spans="7:8" x14ac:dyDescent="0.25">
      <c r="G733" s="5"/>
      <c r="H733" s="5"/>
    </row>
    <row r="734" spans="7:8" x14ac:dyDescent="0.25">
      <c r="G734" s="5"/>
      <c r="H734" s="5"/>
    </row>
    <row r="735" spans="7:8" x14ac:dyDescent="0.25">
      <c r="G735" s="5"/>
      <c r="H735" s="5"/>
    </row>
    <row r="736" spans="7:8" x14ac:dyDescent="0.25">
      <c r="G736" s="5"/>
      <c r="H736" s="5"/>
    </row>
    <row r="737" spans="7:8" x14ac:dyDescent="0.25">
      <c r="G737" s="5"/>
      <c r="H737" s="5"/>
    </row>
    <row r="738" spans="7:8" x14ac:dyDescent="0.25">
      <c r="G738" s="5"/>
      <c r="H738" s="5"/>
    </row>
    <row r="739" spans="7:8" x14ac:dyDescent="0.25">
      <c r="G739" s="5"/>
      <c r="H739" s="5"/>
    </row>
    <row r="740" spans="7:8" x14ac:dyDescent="0.25">
      <c r="G740" s="5"/>
      <c r="H740" s="5"/>
    </row>
    <row r="741" spans="7:8" x14ac:dyDescent="0.25">
      <c r="G741" s="5"/>
      <c r="H741" s="5"/>
    </row>
    <row r="742" spans="7:8" x14ac:dyDescent="0.25">
      <c r="G742" s="5"/>
      <c r="H742" s="5"/>
    </row>
    <row r="743" spans="7:8" x14ac:dyDescent="0.25">
      <c r="G743" s="5"/>
      <c r="H743" s="5"/>
    </row>
    <row r="744" spans="7:8" x14ac:dyDescent="0.25">
      <c r="G744" s="5"/>
      <c r="H744" s="5"/>
    </row>
    <row r="745" spans="7:8" x14ac:dyDescent="0.25">
      <c r="G745" s="5"/>
      <c r="H745" s="5"/>
    </row>
    <row r="746" spans="7:8" x14ac:dyDescent="0.25">
      <c r="G746" s="5"/>
      <c r="H746" s="5"/>
    </row>
    <row r="747" spans="7:8" x14ac:dyDescent="0.25">
      <c r="G747" s="5"/>
      <c r="H747" s="5"/>
    </row>
    <row r="748" spans="7:8" x14ac:dyDescent="0.25">
      <c r="G748" s="5"/>
      <c r="H748" s="5"/>
    </row>
    <row r="749" spans="7:8" x14ac:dyDescent="0.25">
      <c r="G749" s="5"/>
      <c r="H749" s="5"/>
    </row>
    <row r="750" spans="7:8" x14ac:dyDescent="0.25">
      <c r="G750" s="5"/>
      <c r="H750" s="5"/>
    </row>
    <row r="751" spans="7:8" x14ac:dyDescent="0.25">
      <c r="G751" s="5"/>
      <c r="H751" s="5"/>
    </row>
    <row r="752" spans="7:8" x14ac:dyDescent="0.25">
      <c r="G752" s="5"/>
      <c r="H752" s="5"/>
    </row>
    <row r="753" spans="7:8" x14ac:dyDescent="0.25">
      <c r="G753" s="5"/>
      <c r="H753" s="5"/>
    </row>
    <row r="754" spans="7:8" x14ac:dyDescent="0.25">
      <c r="G754" s="5"/>
      <c r="H754" s="5"/>
    </row>
    <row r="755" spans="7:8" x14ac:dyDescent="0.25">
      <c r="G755" s="5"/>
      <c r="H755" s="5"/>
    </row>
    <row r="756" spans="7:8" x14ac:dyDescent="0.25">
      <c r="G756" s="5"/>
      <c r="H756" s="5"/>
    </row>
    <row r="757" spans="7:8" x14ac:dyDescent="0.25">
      <c r="G757" s="5"/>
      <c r="H757" s="5"/>
    </row>
    <row r="758" spans="7:8" x14ac:dyDescent="0.25">
      <c r="G758" s="5"/>
      <c r="H758" s="5"/>
    </row>
    <row r="759" spans="7:8" x14ac:dyDescent="0.25">
      <c r="G759" s="5"/>
      <c r="H759" s="5"/>
    </row>
    <row r="760" spans="7:8" x14ac:dyDescent="0.25">
      <c r="G760" s="5"/>
      <c r="H760" s="5"/>
    </row>
    <row r="761" spans="7:8" x14ac:dyDescent="0.25">
      <c r="G761" s="5"/>
      <c r="H761" s="5"/>
    </row>
    <row r="762" spans="7:8" x14ac:dyDescent="0.25">
      <c r="G762" s="5"/>
      <c r="H762" s="5"/>
    </row>
    <row r="763" spans="7:8" x14ac:dyDescent="0.25">
      <c r="G763" s="5"/>
      <c r="H763" s="5"/>
    </row>
    <row r="764" spans="7:8" x14ac:dyDescent="0.25">
      <c r="G764" s="5"/>
      <c r="H764" s="5"/>
    </row>
    <row r="765" spans="7:8" x14ac:dyDescent="0.25">
      <c r="G765" s="5"/>
      <c r="H765" s="5"/>
    </row>
    <row r="766" spans="7:8" x14ac:dyDescent="0.25">
      <c r="G766" s="5"/>
      <c r="H766" s="5"/>
    </row>
    <row r="767" spans="7:8" x14ac:dyDescent="0.25">
      <c r="G767" s="5"/>
      <c r="H767" s="5"/>
    </row>
    <row r="768" spans="7:8" x14ac:dyDescent="0.25">
      <c r="G768" s="5"/>
      <c r="H768" s="5"/>
    </row>
    <row r="769" spans="7:8" x14ac:dyDescent="0.25">
      <c r="G769" s="5"/>
      <c r="H769" s="5"/>
    </row>
    <row r="770" spans="7:8" x14ac:dyDescent="0.25">
      <c r="G770" s="5"/>
      <c r="H770" s="5"/>
    </row>
    <row r="771" spans="7:8" x14ac:dyDescent="0.25">
      <c r="G771" s="5"/>
      <c r="H771" s="5"/>
    </row>
    <row r="772" spans="7:8" x14ac:dyDescent="0.25">
      <c r="G772" s="5"/>
      <c r="H772" s="5"/>
    </row>
    <row r="773" spans="7:8" x14ac:dyDescent="0.25">
      <c r="G773" s="5"/>
      <c r="H773" s="5"/>
    </row>
    <row r="774" spans="7:8" x14ac:dyDescent="0.25">
      <c r="G774" s="5"/>
      <c r="H774" s="5"/>
    </row>
    <row r="775" spans="7:8" x14ac:dyDescent="0.25">
      <c r="G775" s="5"/>
      <c r="H775" s="5"/>
    </row>
    <row r="776" spans="7:8" x14ac:dyDescent="0.25">
      <c r="G776" s="5"/>
      <c r="H776" s="5"/>
    </row>
    <row r="777" spans="7:8" x14ac:dyDescent="0.25">
      <c r="G777" s="5"/>
      <c r="H777" s="5"/>
    </row>
    <row r="778" spans="7:8" x14ac:dyDescent="0.25">
      <c r="G778" s="5"/>
      <c r="H778" s="5"/>
    </row>
    <row r="779" spans="7:8" x14ac:dyDescent="0.25">
      <c r="G779" s="5"/>
      <c r="H779" s="5"/>
    </row>
    <row r="780" spans="7:8" x14ac:dyDescent="0.25">
      <c r="G780" s="5"/>
      <c r="H780" s="5"/>
    </row>
    <row r="781" spans="7:8" x14ac:dyDescent="0.25">
      <c r="G781" s="5"/>
      <c r="H781" s="5"/>
    </row>
    <row r="782" spans="7:8" x14ac:dyDescent="0.25">
      <c r="G782" s="5"/>
      <c r="H782" s="5"/>
    </row>
    <row r="783" spans="7:8" x14ac:dyDescent="0.25">
      <c r="G783" s="5"/>
      <c r="H783" s="5"/>
    </row>
    <row r="784" spans="7:8" x14ac:dyDescent="0.25">
      <c r="G784" s="5"/>
      <c r="H784" s="5"/>
    </row>
    <row r="785" spans="7:8" x14ac:dyDescent="0.25">
      <c r="G785" s="5"/>
      <c r="H785" s="5"/>
    </row>
    <row r="786" spans="7:8" x14ac:dyDescent="0.25">
      <c r="G786" s="5"/>
      <c r="H786" s="5"/>
    </row>
    <row r="787" spans="7:8" x14ac:dyDescent="0.25">
      <c r="G787" s="5"/>
      <c r="H787" s="5"/>
    </row>
    <row r="788" spans="7:8" x14ac:dyDescent="0.25">
      <c r="G788" s="5"/>
      <c r="H788" s="5"/>
    </row>
    <row r="789" spans="7:8" x14ac:dyDescent="0.25">
      <c r="G789" s="5"/>
      <c r="H789" s="5"/>
    </row>
    <row r="790" spans="7:8" x14ac:dyDescent="0.25">
      <c r="G790" s="5"/>
      <c r="H790" s="5"/>
    </row>
    <row r="791" spans="7:8" x14ac:dyDescent="0.25">
      <c r="G791" s="5"/>
      <c r="H791" s="5"/>
    </row>
    <row r="792" spans="7:8" x14ac:dyDescent="0.25">
      <c r="G792" s="5"/>
      <c r="H792" s="5"/>
    </row>
    <row r="793" spans="7:8" x14ac:dyDescent="0.25">
      <c r="G793" s="5"/>
      <c r="H793" s="5"/>
    </row>
    <row r="794" spans="7:8" x14ac:dyDescent="0.25">
      <c r="G794" s="5"/>
      <c r="H794" s="5"/>
    </row>
    <row r="795" spans="7:8" x14ac:dyDescent="0.25">
      <c r="G795" s="5"/>
      <c r="H795" s="5"/>
    </row>
    <row r="796" spans="7:8" x14ac:dyDescent="0.25">
      <c r="G796" s="5"/>
      <c r="H796" s="5"/>
    </row>
    <row r="797" spans="7:8" x14ac:dyDescent="0.25">
      <c r="G797" s="5"/>
      <c r="H797" s="5"/>
    </row>
    <row r="798" spans="7:8" x14ac:dyDescent="0.25">
      <c r="G798" s="5"/>
      <c r="H798" s="5"/>
    </row>
    <row r="799" spans="7:8" x14ac:dyDescent="0.25">
      <c r="G799" s="5"/>
      <c r="H799" s="5"/>
    </row>
    <row r="800" spans="7:8" x14ac:dyDescent="0.25">
      <c r="G800" s="5"/>
      <c r="H800" s="5"/>
    </row>
    <row r="801" spans="7:8" x14ac:dyDescent="0.25">
      <c r="G801" s="5"/>
      <c r="H801" s="5"/>
    </row>
    <row r="802" spans="7:8" x14ac:dyDescent="0.25">
      <c r="G802" s="5"/>
      <c r="H802" s="5"/>
    </row>
    <row r="803" spans="7:8" x14ac:dyDescent="0.25">
      <c r="G803" s="5"/>
      <c r="H803" s="5"/>
    </row>
    <row r="804" spans="7:8" x14ac:dyDescent="0.25">
      <c r="G804" s="5"/>
      <c r="H804" s="5"/>
    </row>
    <row r="805" spans="7:8" x14ac:dyDescent="0.25">
      <c r="G805" s="5"/>
      <c r="H805" s="5"/>
    </row>
    <row r="806" spans="7:8" x14ac:dyDescent="0.25">
      <c r="G806" s="5"/>
      <c r="H806" s="5"/>
    </row>
    <row r="807" spans="7:8" x14ac:dyDescent="0.25">
      <c r="G807" s="5"/>
      <c r="H807" s="5"/>
    </row>
    <row r="808" spans="7:8" x14ac:dyDescent="0.25">
      <c r="G808" s="5"/>
      <c r="H808" s="5"/>
    </row>
    <row r="809" spans="7:8" x14ac:dyDescent="0.25">
      <c r="G809" s="5"/>
      <c r="H809" s="5"/>
    </row>
    <row r="810" spans="7:8" x14ac:dyDescent="0.25">
      <c r="G810" s="5"/>
      <c r="H810" s="5"/>
    </row>
    <row r="811" spans="7:8" x14ac:dyDescent="0.25">
      <c r="G811" s="5"/>
      <c r="H811" s="5"/>
    </row>
    <row r="812" spans="7:8" x14ac:dyDescent="0.25">
      <c r="G812" s="5"/>
      <c r="H812" s="5"/>
    </row>
    <row r="813" spans="7:8" x14ac:dyDescent="0.25">
      <c r="G813" s="5"/>
      <c r="H813" s="5"/>
    </row>
    <row r="814" spans="7:8" x14ac:dyDescent="0.25">
      <c r="G814" s="5"/>
      <c r="H814" s="5"/>
    </row>
    <row r="815" spans="7:8" x14ac:dyDescent="0.25">
      <c r="G815" s="5"/>
      <c r="H815" s="5"/>
    </row>
    <row r="816" spans="7:8" x14ac:dyDescent="0.25">
      <c r="G816" s="5"/>
      <c r="H816" s="5"/>
    </row>
    <row r="817" spans="7:8" x14ac:dyDescent="0.25">
      <c r="G817" s="5"/>
      <c r="H817" s="5"/>
    </row>
    <row r="818" spans="7:8" x14ac:dyDescent="0.25">
      <c r="G818" s="5"/>
      <c r="H818" s="5"/>
    </row>
    <row r="819" spans="7:8" x14ac:dyDescent="0.25">
      <c r="G819" s="5"/>
      <c r="H819" s="5"/>
    </row>
    <row r="820" spans="7:8" x14ac:dyDescent="0.25">
      <c r="G820" s="5"/>
      <c r="H820" s="5"/>
    </row>
    <row r="821" spans="7:8" x14ac:dyDescent="0.25">
      <c r="G821" s="5"/>
      <c r="H821" s="5"/>
    </row>
    <row r="822" spans="7:8" x14ac:dyDescent="0.25">
      <c r="G822" s="5"/>
      <c r="H822" s="5"/>
    </row>
    <row r="823" spans="7:8" x14ac:dyDescent="0.25">
      <c r="G823" s="5"/>
      <c r="H823" s="5"/>
    </row>
    <row r="824" spans="7:8" x14ac:dyDescent="0.25">
      <c r="G824" s="5"/>
      <c r="H824" s="5"/>
    </row>
    <row r="825" spans="7:8" x14ac:dyDescent="0.25">
      <c r="G825" s="5"/>
      <c r="H825" s="5"/>
    </row>
    <row r="826" spans="7:8" x14ac:dyDescent="0.25">
      <c r="G826" s="5"/>
      <c r="H826" s="5"/>
    </row>
    <row r="827" spans="7:8" x14ac:dyDescent="0.25">
      <c r="G827" s="5"/>
      <c r="H827" s="5"/>
    </row>
    <row r="828" spans="7:8" x14ac:dyDescent="0.25">
      <c r="G828" s="5"/>
      <c r="H828" s="5"/>
    </row>
    <row r="829" spans="7:8" x14ac:dyDescent="0.25">
      <c r="G829" s="5"/>
      <c r="H829" s="5"/>
    </row>
    <row r="830" spans="7:8" x14ac:dyDescent="0.25">
      <c r="G830" s="5"/>
      <c r="H830" s="5"/>
    </row>
    <row r="831" spans="7:8" x14ac:dyDescent="0.25">
      <c r="G831" s="5"/>
      <c r="H831" s="5"/>
    </row>
    <row r="832" spans="7:8" x14ac:dyDescent="0.25">
      <c r="G832" s="5"/>
      <c r="H832" s="5"/>
    </row>
    <row r="833" spans="7:8" x14ac:dyDescent="0.25">
      <c r="G833" s="5"/>
      <c r="H833" s="5"/>
    </row>
    <row r="834" spans="7:8" x14ac:dyDescent="0.25">
      <c r="G834" s="5"/>
      <c r="H834" s="5"/>
    </row>
    <row r="835" spans="7:8" x14ac:dyDescent="0.25">
      <c r="G835" s="5"/>
      <c r="H835" s="5"/>
    </row>
    <row r="836" spans="7:8" x14ac:dyDescent="0.25">
      <c r="G836" s="5"/>
      <c r="H836" s="5"/>
    </row>
    <row r="837" spans="7:8" x14ac:dyDescent="0.25">
      <c r="G837" s="5"/>
      <c r="H837" s="5"/>
    </row>
    <row r="838" spans="7:8" x14ac:dyDescent="0.25">
      <c r="G838" s="5"/>
      <c r="H838" s="5"/>
    </row>
    <row r="839" spans="7:8" x14ac:dyDescent="0.25">
      <c r="G839" s="5"/>
      <c r="H839" s="5"/>
    </row>
    <row r="840" spans="7:8" x14ac:dyDescent="0.25">
      <c r="G840" s="5"/>
      <c r="H840" s="5"/>
    </row>
    <row r="841" spans="7:8" x14ac:dyDescent="0.25">
      <c r="G841" s="5"/>
      <c r="H841" s="5"/>
    </row>
    <row r="842" spans="7:8" x14ac:dyDescent="0.25">
      <c r="G842" s="5"/>
      <c r="H842" s="5"/>
    </row>
    <row r="843" spans="7:8" x14ac:dyDescent="0.25">
      <c r="G843" s="5"/>
      <c r="H843" s="5"/>
    </row>
    <row r="844" spans="7:8" x14ac:dyDescent="0.25">
      <c r="G844" s="5"/>
      <c r="H844" s="5"/>
    </row>
    <row r="845" spans="7:8" x14ac:dyDescent="0.25">
      <c r="G845" s="5"/>
      <c r="H845" s="5"/>
    </row>
    <row r="846" spans="7:8" x14ac:dyDescent="0.25">
      <c r="G846" s="5"/>
      <c r="H846" s="5"/>
    </row>
    <row r="847" spans="7:8" x14ac:dyDescent="0.25">
      <c r="G847" s="5"/>
      <c r="H847" s="5"/>
    </row>
    <row r="848" spans="7:8" x14ac:dyDescent="0.25">
      <c r="G848" s="5"/>
      <c r="H848" s="5"/>
    </row>
    <row r="849" spans="7:8" x14ac:dyDescent="0.25">
      <c r="G849" s="5"/>
      <c r="H849" s="5"/>
    </row>
    <row r="850" spans="7:8" x14ac:dyDescent="0.25">
      <c r="G850" s="5"/>
      <c r="H850" s="5"/>
    </row>
    <row r="851" spans="7:8" x14ac:dyDescent="0.25">
      <c r="G851" s="5"/>
      <c r="H851" s="5"/>
    </row>
    <row r="852" spans="7:8" x14ac:dyDescent="0.25">
      <c r="G852" s="5"/>
      <c r="H852" s="5"/>
    </row>
    <row r="853" spans="7:8" x14ac:dyDescent="0.25">
      <c r="G853" s="5"/>
      <c r="H853" s="5"/>
    </row>
    <row r="854" spans="7:8" x14ac:dyDescent="0.25">
      <c r="G854" s="5"/>
      <c r="H854" s="5"/>
    </row>
    <row r="855" spans="7:8" x14ac:dyDescent="0.25">
      <c r="G855" s="5"/>
      <c r="H855" s="5"/>
    </row>
    <row r="856" spans="7:8" x14ac:dyDescent="0.25">
      <c r="G856" s="5"/>
      <c r="H856" s="5"/>
    </row>
    <row r="857" spans="7:8" x14ac:dyDescent="0.25">
      <c r="G857" s="5"/>
      <c r="H857" s="5"/>
    </row>
    <row r="858" spans="7:8" x14ac:dyDescent="0.25">
      <c r="G858" s="5"/>
      <c r="H858" s="5"/>
    </row>
    <row r="859" spans="7:8" x14ac:dyDescent="0.25">
      <c r="G859" s="5"/>
      <c r="H859" s="5"/>
    </row>
    <row r="860" spans="7:8" x14ac:dyDescent="0.25">
      <c r="G860" s="5"/>
      <c r="H860" s="5"/>
    </row>
    <row r="861" spans="7:8" x14ac:dyDescent="0.25">
      <c r="G861" s="5"/>
      <c r="H861" s="5"/>
    </row>
    <row r="862" spans="7:8" x14ac:dyDescent="0.25">
      <c r="G862" s="5"/>
      <c r="H862" s="5"/>
    </row>
    <row r="863" spans="7:8" x14ac:dyDescent="0.25">
      <c r="G863" s="5"/>
      <c r="H863" s="5"/>
    </row>
    <row r="864" spans="7:8" x14ac:dyDescent="0.25">
      <c r="G864" s="5"/>
      <c r="H864" s="5"/>
    </row>
    <row r="865" spans="7:8" x14ac:dyDescent="0.25">
      <c r="G865" s="5"/>
      <c r="H865" s="5"/>
    </row>
    <row r="866" spans="7:8" x14ac:dyDescent="0.25">
      <c r="G866" s="5"/>
      <c r="H866" s="5"/>
    </row>
    <row r="867" spans="7:8" x14ac:dyDescent="0.25">
      <c r="G867" s="5"/>
      <c r="H867" s="5"/>
    </row>
    <row r="868" spans="7:8" x14ac:dyDescent="0.25">
      <c r="G868" s="5"/>
      <c r="H868" s="5"/>
    </row>
    <row r="869" spans="7:8" x14ac:dyDescent="0.25">
      <c r="G869" s="5"/>
      <c r="H869" s="5"/>
    </row>
    <row r="870" spans="7:8" x14ac:dyDescent="0.25">
      <c r="G870" s="5"/>
      <c r="H870" s="5"/>
    </row>
    <row r="871" spans="7:8" x14ac:dyDescent="0.25">
      <c r="G871" s="5"/>
      <c r="H871" s="5"/>
    </row>
    <row r="872" spans="7:8" x14ac:dyDescent="0.25">
      <c r="G872" s="5"/>
      <c r="H872" s="5"/>
    </row>
    <row r="873" spans="7:8" x14ac:dyDescent="0.25">
      <c r="G873" s="5"/>
      <c r="H873" s="5"/>
    </row>
    <row r="874" spans="7:8" x14ac:dyDescent="0.25">
      <c r="G874" s="5"/>
      <c r="H874" s="5"/>
    </row>
    <row r="875" spans="7:8" x14ac:dyDescent="0.25">
      <c r="G875" s="5"/>
      <c r="H875" s="5"/>
    </row>
    <row r="876" spans="7:8" x14ac:dyDescent="0.25">
      <c r="G876" s="5"/>
      <c r="H876" s="5"/>
    </row>
    <row r="877" spans="7:8" x14ac:dyDescent="0.25">
      <c r="G877" s="5"/>
      <c r="H877" s="5"/>
    </row>
    <row r="878" spans="7:8" x14ac:dyDescent="0.25">
      <c r="G878" s="5"/>
      <c r="H878" s="5"/>
    </row>
    <row r="879" spans="7:8" x14ac:dyDescent="0.25">
      <c r="G879" s="5"/>
      <c r="H879" s="5"/>
    </row>
    <row r="880" spans="7:8" x14ac:dyDescent="0.25">
      <c r="G880" s="5"/>
      <c r="H880" s="5"/>
    </row>
    <row r="881" spans="7:8" x14ac:dyDescent="0.25">
      <c r="G881" s="5"/>
      <c r="H881" s="5"/>
    </row>
    <row r="882" spans="7:8" x14ac:dyDescent="0.25">
      <c r="G882" s="5"/>
      <c r="H882" s="5"/>
    </row>
    <row r="883" spans="7:8" x14ac:dyDescent="0.25">
      <c r="G883" s="5"/>
      <c r="H883" s="5"/>
    </row>
    <row r="884" spans="7:8" x14ac:dyDescent="0.25">
      <c r="G884" s="5"/>
      <c r="H884" s="5"/>
    </row>
    <row r="885" spans="7:8" x14ac:dyDescent="0.25">
      <c r="G885" s="5"/>
      <c r="H885" s="5"/>
    </row>
    <row r="886" spans="7:8" x14ac:dyDescent="0.25">
      <c r="G886" s="5"/>
      <c r="H886" s="5"/>
    </row>
    <row r="887" spans="7:8" x14ac:dyDescent="0.25">
      <c r="G887" s="5"/>
      <c r="H887" s="5"/>
    </row>
    <row r="888" spans="7:8" x14ac:dyDescent="0.25">
      <c r="G888" s="5"/>
      <c r="H888" s="5"/>
    </row>
    <row r="889" spans="7:8" x14ac:dyDescent="0.25">
      <c r="G889" s="5"/>
      <c r="H889" s="5"/>
    </row>
    <row r="890" spans="7:8" x14ac:dyDescent="0.25">
      <c r="G890" s="5"/>
      <c r="H890" s="5"/>
    </row>
    <row r="891" spans="7:8" x14ac:dyDescent="0.25">
      <c r="G891" s="5"/>
      <c r="H891" s="5"/>
    </row>
    <row r="892" spans="7:8" x14ac:dyDescent="0.25">
      <c r="G892" s="5"/>
      <c r="H892" s="5"/>
    </row>
    <row r="893" spans="7:8" x14ac:dyDescent="0.25">
      <c r="G893" s="5"/>
      <c r="H893" s="5"/>
    </row>
    <row r="894" spans="7:8" x14ac:dyDescent="0.25">
      <c r="G894" s="5"/>
      <c r="H894" s="5"/>
    </row>
    <row r="895" spans="7:8" x14ac:dyDescent="0.25">
      <c r="G895" s="5"/>
      <c r="H895" s="5"/>
    </row>
    <row r="896" spans="7:8" x14ac:dyDescent="0.25">
      <c r="G896" s="5"/>
      <c r="H896" s="5"/>
    </row>
    <row r="897" spans="7:8" x14ac:dyDescent="0.25">
      <c r="G897" s="5"/>
      <c r="H897" s="5"/>
    </row>
    <row r="898" spans="7:8" x14ac:dyDescent="0.25">
      <c r="G898" s="5"/>
      <c r="H898" s="5"/>
    </row>
    <row r="899" spans="7:8" x14ac:dyDescent="0.25">
      <c r="G899" s="5"/>
      <c r="H899" s="5"/>
    </row>
    <row r="900" spans="7:8" x14ac:dyDescent="0.25">
      <c r="G900" s="5"/>
      <c r="H900" s="5"/>
    </row>
    <row r="901" spans="7:8" x14ac:dyDescent="0.25">
      <c r="G901" s="5"/>
      <c r="H901" s="5"/>
    </row>
    <row r="902" spans="7:8" x14ac:dyDescent="0.25">
      <c r="G902" s="5"/>
      <c r="H902" s="5"/>
    </row>
    <row r="903" spans="7:8" x14ac:dyDescent="0.25">
      <c r="G903" s="5"/>
      <c r="H903" s="5"/>
    </row>
    <row r="904" spans="7:8" x14ac:dyDescent="0.25">
      <c r="G904" s="5"/>
      <c r="H904" s="5"/>
    </row>
    <row r="905" spans="7:8" x14ac:dyDescent="0.25">
      <c r="G905" s="5"/>
      <c r="H905" s="5"/>
    </row>
    <row r="906" spans="7:8" x14ac:dyDescent="0.25">
      <c r="G906" s="5"/>
      <c r="H906" s="5"/>
    </row>
    <row r="907" spans="7:8" x14ac:dyDescent="0.25">
      <c r="G907" s="5"/>
      <c r="H907" s="5"/>
    </row>
    <row r="908" spans="7:8" x14ac:dyDescent="0.25">
      <c r="G908" s="5"/>
      <c r="H908" s="5"/>
    </row>
    <row r="909" spans="7:8" x14ac:dyDescent="0.25">
      <c r="G909" s="5"/>
      <c r="H909" s="5"/>
    </row>
    <row r="910" spans="7:8" x14ac:dyDescent="0.25">
      <c r="G910" s="5"/>
      <c r="H910" s="5"/>
    </row>
    <row r="911" spans="7:8" x14ac:dyDescent="0.25">
      <c r="G911" s="5"/>
      <c r="H911" s="5"/>
    </row>
    <row r="912" spans="7:8" x14ac:dyDescent="0.25">
      <c r="G912" s="5"/>
      <c r="H912" s="5"/>
    </row>
    <row r="913" spans="7:8" x14ac:dyDescent="0.25">
      <c r="G913" s="5"/>
      <c r="H913" s="5"/>
    </row>
    <row r="914" spans="7:8" x14ac:dyDescent="0.25">
      <c r="G914" s="5"/>
      <c r="H914" s="5"/>
    </row>
    <row r="915" spans="7:8" x14ac:dyDescent="0.25">
      <c r="G915" s="5"/>
      <c r="H915" s="5"/>
    </row>
    <row r="916" spans="7:8" x14ac:dyDescent="0.25">
      <c r="G916" s="5"/>
      <c r="H916" s="5"/>
    </row>
    <row r="917" spans="7:8" x14ac:dyDescent="0.25">
      <c r="G917" s="5"/>
      <c r="H917" s="5"/>
    </row>
    <row r="918" spans="7:8" x14ac:dyDescent="0.25">
      <c r="G918" s="5"/>
      <c r="H918" s="5"/>
    </row>
    <row r="919" spans="7:8" x14ac:dyDescent="0.25">
      <c r="G919" s="5"/>
      <c r="H919" s="5"/>
    </row>
    <row r="920" spans="7:8" x14ac:dyDescent="0.25">
      <c r="G920" s="5"/>
      <c r="H920" s="5"/>
    </row>
    <row r="921" spans="7:8" x14ac:dyDescent="0.25">
      <c r="G921" s="5"/>
      <c r="H921" s="5"/>
    </row>
    <row r="922" spans="7:8" x14ac:dyDescent="0.25">
      <c r="G922" s="5"/>
      <c r="H922" s="5"/>
    </row>
    <row r="923" spans="7:8" x14ac:dyDescent="0.25">
      <c r="G923" s="5"/>
      <c r="H923" s="5"/>
    </row>
    <row r="924" spans="7:8" x14ac:dyDescent="0.25">
      <c r="G924" s="5"/>
      <c r="H924" s="5"/>
    </row>
    <row r="925" spans="7:8" x14ac:dyDescent="0.25">
      <c r="G925" s="5"/>
      <c r="H925" s="5"/>
    </row>
    <row r="926" spans="7:8" x14ac:dyDescent="0.25">
      <c r="G926" s="5"/>
      <c r="H926" s="5"/>
    </row>
    <row r="927" spans="7:8" x14ac:dyDescent="0.25">
      <c r="G927" s="5"/>
      <c r="H927" s="5"/>
    </row>
    <row r="928" spans="7:8" x14ac:dyDescent="0.25">
      <c r="G928" s="5"/>
      <c r="H928" s="5"/>
    </row>
    <row r="929" spans="7:8" x14ac:dyDescent="0.25">
      <c r="G929" s="5"/>
      <c r="H929" s="5"/>
    </row>
    <row r="930" spans="7:8" x14ac:dyDescent="0.25">
      <c r="G930" s="5"/>
      <c r="H930" s="5"/>
    </row>
    <row r="931" spans="7:8" x14ac:dyDescent="0.25">
      <c r="G931" s="5"/>
      <c r="H931" s="5"/>
    </row>
    <row r="932" spans="7:8" x14ac:dyDescent="0.25">
      <c r="G932" s="5"/>
      <c r="H932" s="5"/>
    </row>
    <row r="933" spans="7:8" x14ac:dyDescent="0.25">
      <c r="G933" s="5"/>
      <c r="H933" s="5"/>
    </row>
    <row r="934" spans="7:8" x14ac:dyDescent="0.25">
      <c r="G934" s="5"/>
      <c r="H934" s="5"/>
    </row>
    <row r="935" spans="7:8" x14ac:dyDescent="0.25">
      <c r="G935" s="5"/>
      <c r="H935" s="5"/>
    </row>
    <row r="936" spans="7:8" x14ac:dyDescent="0.25">
      <c r="G936" s="5"/>
      <c r="H936" s="5"/>
    </row>
    <row r="937" spans="7:8" x14ac:dyDescent="0.25">
      <c r="G937" s="5"/>
      <c r="H937" s="5"/>
    </row>
    <row r="938" spans="7:8" x14ac:dyDescent="0.25">
      <c r="G938" s="5"/>
      <c r="H938" s="5"/>
    </row>
    <row r="939" spans="7:8" x14ac:dyDescent="0.25">
      <c r="G939" s="5"/>
      <c r="H939" s="5"/>
    </row>
    <row r="940" spans="7:8" x14ac:dyDescent="0.25">
      <c r="G940" s="5"/>
      <c r="H940" s="5"/>
    </row>
    <row r="941" spans="7:8" x14ac:dyDescent="0.25">
      <c r="G941" s="5"/>
      <c r="H941" s="5"/>
    </row>
    <row r="942" spans="7:8" x14ac:dyDescent="0.25">
      <c r="G942" s="5"/>
      <c r="H942" s="5"/>
    </row>
    <row r="943" spans="7:8" x14ac:dyDescent="0.25">
      <c r="G943" s="5"/>
      <c r="H943" s="5"/>
    </row>
    <row r="944" spans="7:8" x14ac:dyDescent="0.25">
      <c r="G944" s="5"/>
      <c r="H944" s="5"/>
    </row>
    <row r="945" spans="7:8" x14ac:dyDescent="0.25">
      <c r="G945" s="5"/>
      <c r="H945" s="5"/>
    </row>
    <row r="946" spans="7:8" x14ac:dyDescent="0.25">
      <c r="G946" s="5"/>
      <c r="H946" s="5"/>
    </row>
    <row r="947" spans="7:8" x14ac:dyDescent="0.25">
      <c r="G947" s="5"/>
      <c r="H947" s="5"/>
    </row>
    <row r="948" spans="7:8" x14ac:dyDescent="0.25">
      <c r="G948" s="5"/>
      <c r="H948" s="5"/>
    </row>
    <row r="949" spans="7:8" x14ac:dyDescent="0.25">
      <c r="G949" s="5"/>
      <c r="H949" s="5"/>
    </row>
    <row r="950" spans="7:8" x14ac:dyDescent="0.25">
      <c r="G950" s="5"/>
      <c r="H950" s="5"/>
    </row>
    <row r="951" spans="7:8" x14ac:dyDescent="0.25">
      <c r="G951" s="5"/>
      <c r="H951" s="5"/>
    </row>
    <row r="952" spans="7:8" x14ac:dyDescent="0.25">
      <c r="G952" s="5"/>
      <c r="H952" s="5"/>
    </row>
    <row r="953" spans="7:8" x14ac:dyDescent="0.25">
      <c r="G953" s="5"/>
      <c r="H953" s="5"/>
    </row>
    <row r="954" spans="7:8" x14ac:dyDescent="0.25">
      <c r="G954" s="5"/>
      <c r="H954" s="5"/>
    </row>
    <row r="955" spans="7:8" x14ac:dyDescent="0.25">
      <c r="G955" s="5"/>
      <c r="H955" s="5"/>
    </row>
    <row r="956" spans="7:8" x14ac:dyDescent="0.25">
      <c r="G956" s="5"/>
      <c r="H956" s="5"/>
    </row>
    <row r="957" spans="7:8" x14ac:dyDescent="0.25">
      <c r="G957" s="5"/>
      <c r="H957" s="5"/>
    </row>
    <row r="958" spans="7:8" x14ac:dyDescent="0.25">
      <c r="G958" s="5"/>
      <c r="H958" s="5"/>
    </row>
    <row r="959" spans="7:8" x14ac:dyDescent="0.25">
      <c r="G959" s="5"/>
      <c r="H959" s="5"/>
    </row>
    <row r="960" spans="7:8" x14ac:dyDescent="0.25">
      <c r="G960" s="5"/>
      <c r="H960" s="5"/>
    </row>
    <row r="961" spans="7:8" x14ac:dyDescent="0.25">
      <c r="G961" s="5"/>
      <c r="H961" s="5"/>
    </row>
    <row r="962" spans="7:8" x14ac:dyDescent="0.25">
      <c r="G962" s="5"/>
      <c r="H962" s="5"/>
    </row>
    <row r="963" spans="7:8" x14ac:dyDescent="0.25">
      <c r="G963" s="5"/>
      <c r="H963" s="5"/>
    </row>
    <row r="964" spans="7:8" x14ac:dyDescent="0.25">
      <c r="G964" s="5"/>
      <c r="H964" s="5"/>
    </row>
    <row r="965" spans="7:8" x14ac:dyDescent="0.25">
      <c r="G965" s="5"/>
      <c r="H965" s="5"/>
    </row>
    <row r="966" spans="7:8" x14ac:dyDescent="0.25">
      <c r="G966" s="5"/>
      <c r="H966" s="5"/>
    </row>
    <row r="967" spans="7:8" x14ac:dyDescent="0.25">
      <c r="G967" s="5"/>
      <c r="H967" s="5"/>
    </row>
    <row r="968" spans="7:8" x14ac:dyDescent="0.25">
      <c r="G968" s="5"/>
      <c r="H968" s="5"/>
    </row>
    <row r="969" spans="7:8" x14ac:dyDescent="0.25">
      <c r="G969" s="5"/>
      <c r="H969" s="5"/>
    </row>
    <row r="970" spans="7:8" x14ac:dyDescent="0.25">
      <c r="G970" s="5"/>
      <c r="H970" s="5"/>
    </row>
    <row r="971" spans="7:8" x14ac:dyDescent="0.25">
      <c r="G971" s="5"/>
      <c r="H971" s="5"/>
    </row>
    <row r="972" spans="7:8" x14ac:dyDescent="0.25">
      <c r="G972" s="5"/>
      <c r="H972" s="5"/>
    </row>
    <row r="973" spans="7:8" x14ac:dyDescent="0.25">
      <c r="G973" s="5"/>
      <c r="H973" s="5"/>
    </row>
    <row r="974" spans="7:8" x14ac:dyDescent="0.25">
      <c r="G974" s="5"/>
      <c r="H974" s="5"/>
    </row>
    <row r="975" spans="7:8" x14ac:dyDescent="0.25">
      <c r="G975" s="5"/>
      <c r="H975" s="5"/>
    </row>
    <row r="976" spans="7:8" x14ac:dyDescent="0.25">
      <c r="G976" s="5"/>
      <c r="H976" s="5"/>
    </row>
    <row r="977" spans="7:8" x14ac:dyDescent="0.25">
      <c r="G977" s="5"/>
      <c r="H977" s="5"/>
    </row>
    <row r="978" spans="7:8" x14ac:dyDescent="0.25">
      <c r="G978" s="5"/>
      <c r="H978" s="5"/>
    </row>
    <row r="979" spans="7:8" x14ac:dyDescent="0.25">
      <c r="G979" s="5"/>
      <c r="H979" s="5"/>
    </row>
    <row r="980" spans="7:8" x14ac:dyDescent="0.25">
      <c r="G980" s="5"/>
      <c r="H980" s="5"/>
    </row>
    <row r="981" spans="7:8" x14ac:dyDescent="0.25">
      <c r="G981" s="5"/>
      <c r="H981" s="5"/>
    </row>
    <row r="982" spans="7:8" x14ac:dyDescent="0.25">
      <c r="G982" s="5"/>
      <c r="H982" s="5"/>
    </row>
    <row r="983" spans="7:8" x14ac:dyDescent="0.25">
      <c r="G983" s="5"/>
      <c r="H983" s="5"/>
    </row>
    <row r="984" spans="7:8" x14ac:dyDescent="0.25">
      <c r="G984" s="5"/>
      <c r="H984" s="5"/>
    </row>
    <row r="985" spans="7:8" x14ac:dyDescent="0.25">
      <c r="G985" s="5"/>
      <c r="H985" s="5"/>
    </row>
    <row r="986" spans="7:8" x14ac:dyDescent="0.25">
      <c r="G986" s="5"/>
      <c r="H986" s="5"/>
    </row>
    <row r="987" spans="7:8" x14ac:dyDescent="0.25">
      <c r="G987" s="5"/>
      <c r="H987" s="5"/>
    </row>
    <row r="988" spans="7:8" x14ac:dyDescent="0.25">
      <c r="G988" s="5"/>
      <c r="H988" s="5"/>
    </row>
    <row r="989" spans="7:8" x14ac:dyDescent="0.25">
      <c r="G989" s="5"/>
      <c r="H989" s="5"/>
    </row>
    <row r="990" spans="7:8" x14ac:dyDescent="0.25">
      <c r="G990" s="5"/>
      <c r="H990" s="5"/>
    </row>
    <row r="991" spans="7:8" x14ac:dyDescent="0.25">
      <c r="G991" s="5"/>
      <c r="H991" s="5"/>
    </row>
    <row r="992" spans="7:8" x14ac:dyDescent="0.25">
      <c r="G992" s="5"/>
      <c r="H992" s="5"/>
    </row>
    <row r="993" spans="7:8" x14ac:dyDescent="0.25">
      <c r="G993" s="5"/>
      <c r="H993" s="5"/>
    </row>
    <row r="994" spans="7:8" x14ac:dyDescent="0.25">
      <c r="G994" s="5"/>
      <c r="H994" s="5"/>
    </row>
    <row r="995" spans="7:8" x14ac:dyDescent="0.25">
      <c r="G995" s="5"/>
      <c r="H995" s="5"/>
    </row>
    <row r="996" spans="7:8" x14ac:dyDescent="0.25">
      <c r="G996" s="5"/>
      <c r="H996" s="5"/>
    </row>
    <row r="997" spans="7:8" x14ac:dyDescent="0.25">
      <c r="G997" s="5"/>
      <c r="H997" s="5"/>
    </row>
    <row r="998" spans="7:8" x14ac:dyDescent="0.25">
      <c r="G998" s="5"/>
      <c r="H998" s="5"/>
    </row>
    <row r="999" spans="7:8" x14ac:dyDescent="0.25">
      <c r="G999" s="5"/>
      <c r="H999" s="5"/>
    </row>
    <row r="1000" spans="7:8" x14ac:dyDescent="0.25">
      <c r="G1000" s="5"/>
      <c r="H1000" s="5"/>
    </row>
    <row r="1001" spans="7:8" x14ac:dyDescent="0.25">
      <c r="G1001" s="5"/>
      <c r="H1001" s="5"/>
    </row>
    <row r="1002" spans="7:8" x14ac:dyDescent="0.25">
      <c r="G1002" s="5"/>
      <c r="H1002" s="5"/>
    </row>
    <row r="1003" spans="7:8" x14ac:dyDescent="0.25">
      <c r="G1003" s="5"/>
      <c r="H1003" s="5"/>
    </row>
    <row r="1004" spans="7:8" x14ac:dyDescent="0.25">
      <c r="G1004" s="5"/>
      <c r="H1004" s="5"/>
    </row>
    <row r="1005" spans="7:8" x14ac:dyDescent="0.25">
      <c r="G1005" s="5"/>
      <c r="H1005" s="5"/>
    </row>
    <row r="1006" spans="7:8" x14ac:dyDescent="0.25">
      <c r="G1006" s="5"/>
      <c r="H1006" s="5"/>
    </row>
    <row r="1007" spans="7:8" x14ac:dyDescent="0.25">
      <c r="G1007" s="5"/>
      <c r="H1007" s="5"/>
    </row>
    <row r="1008" spans="7:8" x14ac:dyDescent="0.25">
      <c r="G1008" s="5"/>
      <c r="H1008" s="5"/>
    </row>
    <row r="1009" spans="7:8" x14ac:dyDescent="0.25">
      <c r="G1009" s="5"/>
      <c r="H1009" s="5"/>
    </row>
    <row r="1010" spans="7:8" x14ac:dyDescent="0.25">
      <c r="G1010" s="5"/>
      <c r="H1010" s="5"/>
    </row>
    <row r="1011" spans="7:8" x14ac:dyDescent="0.25">
      <c r="G1011" s="5"/>
      <c r="H1011" s="5"/>
    </row>
    <row r="1012" spans="7:8" x14ac:dyDescent="0.25">
      <c r="G1012" s="5"/>
      <c r="H1012" s="5"/>
    </row>
    <row r="1013" spans="7:8" x14ac:dyDescent="0.25">
      <c r="G1013" s="5"/>
      <c r="H1013" s="5"/>
    </row>
    <row r="1014" spans="7:8" x14ac:dyDescent="0.25">
      <c r="G1014" s="5"/>
      <c r="H1014" s="5"/>
    </row>
    <row r="1015" spans="7:8" x14ac:dyDescent="0.25">
      <c r="G1015" s="5"/>
      <c r="H1015" s="5"/>
    </row>
    <row r="1016" spans="7:8" x14ac:dyDescent="0.25">
      <c r="G1016" s="5"/>
      <c r="H1016" s="5"/>
    </row>
    <row r="1017" spans="7:8" x14ac:dyDescent="0.25">
      <c r="G1017" s="5"/>
      <c r="H1017" s="5"/>
    </row>
    <row r="1018" spans="7:8" x14ac:dyDescent="0.25">
      <c r="G1018" s="5"/>
      <c r="H1018" s="5"/>
    </row>
    <row r="1019" spans="7:8" x14ac:dyDescent="0.25">
      <c r="G1019" s="5"/>
      <c r="H1019" s="5"/>
    </row>
    <row r="1020" spans="7:8" x14ac:dyDescent="0.25">
      <c r="G1020" s="5"/>
      <c r="H1020" s="5"/>
    </row>
    <row r="1021" spans="7:8" x14ac:dyDescent="0.25">
      <c r="G1021" s="5"/>
      <c r="H1021" s="5"/>
    </row>
    <row r="1022" spans="7:8" x14ac:dyDescent="0.25">
      <c r="G1022" s="5"/>
      <c r="H1022" s="5"/>
    </row>
    <row r="1023" spans="7:8" x14ac:dyDescent="0.25">
      <c r="G1023" s="5"/>
      <c r="H1023" s="5"/>
    </row>
    <row r="1024" spans="7:8" x14ac:dyDescent="0.25">
      <c r="G1024" s="5"/>
      <c r="H1024" s="5"/>
    </row>
    <row r="1025" spans="7:8" x14ac:dyDescent="0.25">
      <c r="G1025" s="5"/>
      <c r="H1025" s="5"/>
    </row>
    <row r="1026" spans="7:8" x14ac:dyDescent="0.25">
      <c r="G1026" s="5"/>
      <c r="H1026" s="5"/>
    </row>
    <row r="1027" spans="7:8" x14ac:dyDescent="0.25">
      <c r="G1027" s="5"/>
      <c r="H1027" s="5"/>
    </row>
    <row r="1028" spans="7:8" x14ac:dyDescent="0.25">
      <c r="G1028" s="5"/>
      <c r="H1028" s="5"/>
    </row>
    <row r="1029" spans="7:8" x14ac:dyDescent="0.25">
      <c r="G1029" s="5"/>
      <c r="H1029" s="5"/>
    </row>
    <row r="1030" spans="7:8" x14ac:dyDescent="0.25">
      <c r="G1030" s="5"/>
      <c r="H1030" s="5"/>
    </row>
    <row r="1031" spans="7:8" x14ac:dyDescent="0.25">
      <c r="G1031" s="5"/>
      <c r="H1031" s="5"/>
    </row>
    <row r="1032" spans="7:8" x14ac:dyDescent="0.25">
      <c r="G1032" s="5"/>
      <c r="H1032" s="5"/>
    </row>
    <row r="1033" spans="7:8" x14ac:dyDescent="0.25">
      <c r="G1033" s="5"/>
      <c r="H1033" s="5"/>
    </row>
    <row r="1034" spans="7:8" x14ac:dyDescent="0.25">
      <c r="G1034" s="5"/>
      <c r="H1034" s="5"/>
    </row>
    <row r="1035" spans="7:8" x14ac:dyDescent="0.25">
      <c r="G1035" s="5"/>
      <c r="H1035" s="5"/>
    </row>
    <row r="1036" spans="7:8" x14ac:dyDescent="0.25">
      <c r="G1036" s="5"/>
      <c r="H1036" s="5"/>
    </row>
    <row r="1037" spans="7:8" x14ac:dyDescent="0.25">
      <c r="G1037" s="5"/>
      <c r="H1037" s="5"/>
    </row>
    <row r="1038" spans="7:8" x14ac:dyDescent="0.25">
      <c r="G1038" s="5"/>
      <c r="H1038" s="5"/>
    </row>
    <row r="1039" spans="7:8" x14ac:dyDescent="0.25">
      <c r="G1039" s="5"/>
      <c r="H1039" s="5"/>
    </row>
    <row r="1040" spans="7:8" x14ac:dyDescent="0.25">
      <c r="G1040" s="5"/>
      <c r="H1040" s="5"/>
    </row>
    <row r="1041" spans="7:8" x14ac:dyDescent="0.25">
      <c r="G1041" s="5"/>
      <c r="H1041" s="5"/>
    </row>
    <row r="1042" spans="7:8" x14ac:dyDescent="0.25">
      <c r="G1042" s="5"/>
      <c r="H1042" s="5"/>
    </row>
    <row r="1043" spans="7:8" x14ac:dyDescent="0.25">
      <c r="G1043" s="5"/>
      <c r="H1043" s="5"/>
    </row>
    <row r="1044" spans="7:8" x14ac:dyDescent="0.25">
      <c r="G1044" s="5"/>
      <c r="H1044" s="5"/>
    </row>
    <row r="1045" spans="7:8" x14ac:dyDescent="0.25">
      <c r="G1045" s="5"/>
      <c r="H1045" s="5"/>
    </row>
    <row r="1046" spans="7:8" x14ac:dyDescent="0.25">
      <c r="G1046" s="5"/>
      <c r="H1046" s="5"/>
    </row>
    <row r="1047" spans="7:8" x14ac:dyDescent="0.25">
      <c r="G1047" s="5"/>
      <c r="H1047" s="5"/>
    </row>
    <row r="1048" spans="7:8" x14ac:dyDescent="0.25">
      <c r="G1048" s="5"/>
      <c r="H1048" s="5"/>
    </row>
    <row r="1049" spans="7:8" x14ac:dyDescent="0.25">
      <c r="G1049" s="5"/>
      <c r="H1049" s="5"/>
    </row>
    <row r="1050" spans="7:8" x14ac:dyDescent="0.25">
      <c r="G1050" s="5"/>
      <c r="H1050" s="5"/>
    </row>
    <row r="1051" spans="7:8" x14ac:dyDescent="0.25">
      <c r="G1051" s="5"/>
      <c r="H1051" s="5"/>
    </row>
    <row r="1052" spans="7:8" x14ac:dyDescent="0.25">
      <c r="G1052" s="5"/>
      <c r="H1052" s="5"/>
    </row>
    <row r="1053" spans="7:8" x14ac:dyDescent="0.25">
      <c r="G1053" s="5"/>
      <c r="H1053" s="5"/>
    </row>
    <row r="1054" spans="7:8" x14ac:dyDescent="0.25">
      <c r="G1054" s="5"/>
      <c r="H1054" s="5"/>
    </row>
    <row r="1055" spans="7:8" x14ac:dyDescent="0.25">
      <c r="G1055" s="5"/>
      <c r="H1055" s="5"/>
    </row>
    <row r="1056" spans="7:8" x14ac:dyDescent="0.25">
      <c r="G1056" s="5"/>
      <c r="H1056" s="5"/>
    </row>
    <row r="1057" spans="7:8" x14ac:dyDescent="0.25">
      <c r="G1057" s="5"/>
      <c r="H1057" s="5"/>
    </row>
    <row r="1058" spans="7:8" x14ac:dyDescent="0.25">
      <c r="G1058" s="5"/>
      <c r="H1058" s="5"/>
    </row>
    <row r="1059" spans="7:8" x14ac:dyDescent="0.25">
      <c r="G1059" s="5"/>
      <c r="H1059" s="5"/>
    </row>
    <row r="1060" spans="7:8" x14ac:dyDescent="0.25">
      <c r="G1060" s="5"/>
      <c r="H1060" s="5"/>
    </row>
    <row r="1061" spans="7:8" x14ac:dyDescent="0.25">
      <c r="G1061" s="5"/>
      <c r="H1061" s="5"/>
    </row>
    <row r="1062" spans="7:8" x14ac:dyDescent="0.25">
      <c r="G1062" s="5"/>
      <c r="H1062" s="5"/>
    </row>
    <row r="1063" spans="7:8" x14ac:dyDescent="0.25">
      <c r="G1063" s="5"/>
      <c r="H1063" s="5"/>
    </row>
    <row r="1064" spans="7:8" x14ac:dyDescent="0.25">
      <c r="G1064" s="5"/>
      <c r="H1064" s="5"/>
    </row>
    <row r="1065" spans="7:8" x14ac:dyDescent="0.25">
      <c r="G1065" s="5"/>
      <c r="H1065" s="5"/>
    </row>
    <row r="1066" spans="7:8" x14ac:dyDescent="0.25">
      <c r="G1066" s="5"/>
      <c r="H1066" s="5"/>
    </row>
    <row r="1067" spans="7:8" x14ac:dyDescent="0.25">
      <c r="G1067" s="5"/>
      <c r="H1067" s="5"/>
    </row>
    <row r="1068" spans="7:8" x14ac:dyDescent="0.25">
      <c r="G1068" s="5"/>
      <c r="H1068" s="5"/>
    </row>
    <row r="1069" spans="7:8" x14ac:dyDescent="0.25">
      <c r="G1069" s="5"/>
      <c r="H1069" s="5"/>
    </row>
    <row r="1070" spans="7:8" x14ac:dyDescent="0.25">
      <c r="G1070" s="5"/>
      <c r="H1070" s="5"/>
    </row>
    <row r="1071" spans="7:8" x14ac:dyDescent="0.25">
      <c r="G1071" s="5"/>
      <c r="H1071" s="5"/>
    </row>
    <row r="1072" spans="7:8" x14ac:dyDescent="0.25">
      <c r="G1072" s="5"/>
      <c r="H1072" s="5"/>
    </row>
    <row r="1073" spans="7:8" x14ac:dyDescent="0.25">
      <c r="G1073" s="5"/>
      <c r="H1073" s="5"/>
    </row>
    <row r="1074" spans="7:8" x14ac:dyDescent="0.25">
      <c r="G1074" s="5"/>
      <c r="H1074" s="5"/>
    </row>
    <row r="1075" spans="7:8" x14ac:dyDescent="0.25">
      <c r="G1075" s="5"/>
      <c r="H1075" s="5"/>
    </row>
    <row r="1076" spans="7:8" x14ac:dyDescent="0.25">
      <c r="G1076" s="5"/>
      <c r="H1076" s="5"/>
    </row>
    <row r="1077" spans="7:8" x14ac:dyDescent="0.25">
      <c r="G1077" s="5"/>
      <c r="H1077" s="5"/>
    </row>
    <row r="1078" spans="7:8" x14ac:dyDescent="0.25">
      <c r="G1078" s="5"/>
      <c r="H1078" s="5"/>
    </row>
    <row r="1079" spans="7:8" x14ac:dyDescent="0.25">
      <c r="G1079" s="5"/>
      <c r="H1079" s="5"/>
    </row>
    <row r="1080" spans="7:8" x14ac:dyDescent="0.25">
      <c r="G1080" s="5"/>
      <c r="H1080" s="5"/>
    </row>
    <row r="1081" spans="7:8" x14ac:dyDescent="0.25">
      <c r="G1081" s="5"/>
      <c r="H1081" s="5"/>
    </row>
    <row r="1082" spans="7:8" x14ac:dyDescent="0.25">
      <c r="G1082" s="5"/>
      <c r="H1082" s="5"/>
    </row>
    <row r="1083" spans="7:8" x14ac:dyDescent="0.25">
      <c r="G1083" s="5"/>
      <c r="H1083" s="5"/>
    </row>
    <row r="1084" spans="7:8" x14ac:dyDescent="0.25">
      <c r="G1084" s="5"/>
      <c r="H1084" s="5"/>
    </row>
    <row r="1085" spans="7:8" x14ac:dyDescent="0.25">
      <c r="G1085" s="5"/>
      <c r="H1085" s="5"/>
    </row>
    <row r="1086" spans="7:8" x14ac:dyDescent="0.25">
      <c r="G1086" s="5"/>
      <c r="H1086" s="5"/>
    </row>
    <row r="1087" spans="7:8" x14ac:dyDescent="0.25">
      <c r="G1087" s="5"/>
      <c r="H1087" s="5"/>
    </row>
    <row r="1088" spans="7:8" x14ac:dyDescent="0.25">
      <c r="G1088" s="5"/>
      <c r="H1088" s="5"/>
    </row>
    <row r="1089" spans="7:8" x14ac:dyDescent="0.25">
      <c r="G1089" s="5"/>
      <c r="H1089" s="5"/>
    </row>
    <row r="1090" spans="7:8" x14ac:dyDescent="0.25">
      <c r="G1090" s="5"/>
      <c r="H1090" s="5"/>
    </row>
    <row r="1091" spans="7:8" x14ac:dyDescent="0.25">
      <c r="G1091" s="5"/>
      <c r="H1091" s="5"/>
    </row>
    <row r="1092" spans="7:8" x14ac:dyDescent="0.25">
      <c r="G1092" s="5"/>
      <c r="H1092" s="5"/>
    </row>
    <row r="1093" spans="7:8" x14ac:dyDescent="0.25">
      <c r="G1093" s="5"/>
      <c r="H1093" s="5"/>
    </row>
    <row r="1094" spans="7:8" x14ac:dyDescent="0.25">
      <c r="G1094" s="5"/>
      <c r="H1094" s="5"/>
    </row>
    <row r="1095" spans="7:8" x14ac:dyDescent="0.25">
      <c r="G1095" s="5"/>
      <c r="H1095" s="5"/>
    </row>
    <row r="1096" spans="7:8" x14ac:dyDescent="0.25">
      <c r="G1096" s="5"/>
      <c r="H1096" s="5"/>
    </row>
    <row r="1097" spans="7:8" x14ac:dyDescent="0.25">
      <c r="G1097" s="5"/>
      <c r="H1097" s="5"/>
    </row>
    <row r="1098" spans="7:8" x14ac:dyDescent="0.25">
      <c r="G1098" s="5"/>
      <c r="H1098" s="5"/>
    </row>
    <row r="1099" spans="7:8" x14ac:dyDescent="0.25">
      <c r="G1099" s="5"/>
      <c r="H1099" s="5"/>
    </row>
    <row r="1100" spans="7:8" x14ac:dyDescent="0.25">
      <c r="G1100" s="5"/>
      <c r="H1100" s="5"/>
    </row>
    <row r="1101" spans="7:8" x14ac:dyDescent="0.25">
      <c r="G1101" s="5"/>
      <c r="H1101" s="5"/>
    </row>
    <row r="1102" spans="7:8" x14ac:dyDescent="0.25">
      <c r="G1102" s="5"/>
      <c r="H1102" s="5"/>
    </row>
    <row r="1103" spans="7:8" x14ac:dyDescent="0.25">
      <c r="G1103" s="5"/>
      <c r="H1103" s="5"/>
    </row>
    <row r="1104" spans="7:8" x14ac:dyDescent="0.25">
      <c r="G1104" s="5"/>
      <c r="H1104" s="5"/>
    </row>
    <row r="1105" spans="7:8" x14ac:dyDescent="0.25">
      <c r="G1105" s="5"/>
      <c r="H1105" s="5"/>
    </row>
    <row r="1106" spans="7:8" x14ac:dyDescent="0.25">
      <c r="G1106" s="5"/>
      <c r="H1106" s="5"/>
    </row>
    <row r="1107" spans="7:8" x14ac:dyDescent="0.25">
      <c r="G1107" s="5"/>
      <c r="H1107" s="5"/>
    </row>
    <row r="1108" spans="7:8" x14ac:dyDescent="0.25">
      <c r="G1108" s="5"/>
      <c r="H1108" s="5"/>
    </row>
    <row r="1109" spans="7:8" x14ac:dyDescent="0.25">
      <c r="G1109" s="5"/>
      <c r="H1109" s="5"/>
    </row>
    <row r="1110" spans="7:8" x14ac:dyDescent="0.25">
      <c r="G1110" s="5"/>
      <c r="H1110" s="5"/>
    </row>
    <row r="1111" spans="7:8" x14ac:dyDescent="0.25">
      <c r="G1111" s="5"/>
      <c r="H1111" s="5"/>
    </row>
    <row r="1112" spans="7:8" x14ac:dyDescent="0.25">
      <c r="G1112" s="5"/>
      <c r="H1112" s="5"/>
    </row>
    <row r="1113" spans="7:8" x14ac:dyDescent="0.25">
      <c r="G1113" s="5"/>
      <c r="H1113" s="5"/>
    </row>
    <row r="1114" spans="7:8" x14ac:dyDescent="0.25">
      <c r="G1114" s="5"/>
      <c r="H1114" s="5"/>
    </row>
    <row r="1115" spans="7:8" x14ac:dyDescent="0.25">
      <c r="G1115" s="5"/>
      <c r="H1115" s="5"/>
    </row>
    <row r="1116" spans="7:8" x14ac:dyDescent="0.25">
      <c r="G1116" s="5"/>
      <c r="H1116" s="5"/>
    </row>
    <row r="1117" spans="7:8" x14ac:dyDescent="0.25">
      <c r="G1117" s="5"/>
      <c r="H1117" s="5"/>
    </row>
    <row r="1118" spans="7:8" x14ac:dyDescent="0.25">
      <c r="G1118" s="5"/>
      <c r="H1118" s="5"/>
    </row>
    <row r="1119" spans="7:8" x14ac:dyDescent="0.25">
      <c r="G1119" s="5"/>
      <c r="H1119" s="5"/>
    </row>
    <row r="1120" spans="7:8" x14ac:dyDescent="0.25">
      <c r="G1120" s="5"/>
      <c r="H1120" s="5"/>
    </row>
    <row r="1121" spans="7:8" x14ac:dyDescent="0.25">
      <c r="G1121" s="5"/>
      <c r="H1121" s="5"/>
    </row>
    <row r="1122" spans="7:8" x14ac:dyDescent="0.25">
      <c r="G1122" s="5"/>
      <c r="H1122" s="5"/>
    </row>
    <row r="1123" spans="7:8" x14ac:dyDescent="0.25">
      <c r="G1123" s="5"/>
      <c r="H1123" s="5"/>
    </row>
    <row r="1124" spans="7:8" x14ac:dyDescent="0.25">
      <c r="G1124" s="5"/>
      <c r="H1124" s="5"/>
    </row>
    <row r="1125" spans="7:8" x14ac:dyDescent="0.25">
      <c r="G1125" s="5"/>
      <c r="H1125" s="5"/>
    </row>
    <row r="1126" spans="7:8" x14ac:dyDescent="0.25">
      <c r="G1126" s="5"/>
      <c r="H1126" s="5"/>
    </row>
    <row r="1127" spans="7:8" x14ac:dyDescent="0.25">
      <c r="G1127" s="5"/>
      <c r="H1127" s="5"/>
    </row>
    <row r="1128" spans="7:8" x14ac:dyDescent="0.25">
      <c r="G1128" s="5"/>
      <c r="H1128" s="5"/>
    </row>
    <row r="1129" spans="7:8" x14ac:dyDescent="0.25">
      <c r="G1129" s="5"/>
      <c r="H1129" s="5"/>
    </row>
    <row r="1130" spans="7:8" x14ac:dyDescent="0.25">
      <c r="G1130" s="5"/>
      <c r="H1130" s="5"/>
    </row>
    <row r="1131" spans="7:8" x14ac:dyDescent="0.25">
      <c r="G1131" s="5"/>
      <c r="H1131" s="5"/>
    </row>
    <row r="1132" spans="7:8" x14ac:dyDescent="0.25">
      <c r="G1132" s="5"/>
      <c r="H1132" s="5"/>
    </row>
    <row r="1133" spans="7:8" x14ac:dyDescent="0.25">
      <c r="G1133" s="5"/>
      <c r="H1133" s="5"/>
    </row>
    <row r="1134" spans="7:8" x14ac:dyDescent="0.25">
      <c r="G1134" s="5"/>
      <c r="H1134" s="5"/>
    </row>
    <row r="1135" spans="7:8" x14ac:dyDescent="0.25">
      <c r="G1135" s="5"/>
      <c r="H1135" s="5"/>
    </row>
    <row r="1136" spans="7:8" x14ac:dyDescent="0.25">
      <c r="G1136" s="5"/>
      <c r="H1136" s="5"/>
    </row>
    <row r="1137" spans="7:8" x14ac:dyDescent="0.25">
      <c r="G1137" s="5"/>
      <c r="H1137" s="5"/>
    </row>
    <row r="1138" spans="7:8" x14ac:dyDescent="0.25">
      <c r="G1138" s="5"/>
      <c r="H1138" s="5"/>
    </row>
    <row r="1139" spans="7:8" x14ac:dyDescent="0.25">
      <c r="G1139" s="5"/>
      <c r="H1139" s="5"/>
    </row>
    <row r="1140" spans="7:8" x14ac:dyDescent="0.25">
      <c r="G1140" s="5"/>
      <c r="H1140" s="5"/>
    </row>
    <row r="1141" spans="7:8" x14ac:dyDescent="0.25">
      <c r="G1141" s="5"/>
      <c r="H1141" s="5"/>
    </row>
    <row r="1142" spans="7:8" x14ac:dyDescent="0.25">
      <c r="G1142" s="5"/>
      <c r="H1142" s="5"/>
    </row>
    <row r="1143" spans="7:8" x14ac:dyDescent="0.25">
      <c r="G1143" s="5"/>
      <c r="H1143" s="5"/>
    </row>
    <row r="1144" spans="7:8" x14ac:dyDescent="0.25">
      <c r="G1144" s="5"/>
      <c r="H1144" s="5"/>
    </row>
    <row r="1145" spans="7:8" x14ac:dyDescent="0.25">
      <c r="G1145" s="5"/>
      <c r="H1145" s="5"/>
    </row>
    <row r="1146" spans="7:8" x14ac:dyDescent="0.25">
      <c r="G1146" s="5"/>
      <c r="H1146" s="5"/>
    </row>
    <row r="1147" spans="7:8" x14ac:dyDescent="0.25">
      <c r="G1147" s="5"/>
      <c r="H1147" s="5"/>
    </row>
    <row r="1148" spans="7:8" x14ac:dyDescent="0.25">
      <c r="G1148" s="5"/>
      <c r="H1148" s="5"/>
    </row>
    <row r="1149" spans="7:8" x14ac:dyDescent="0.25">
      <c r="G1149" s="5"/>
      <c r="H1149" s="5"/>
    </row>
    <row r="1150" spans="7:8" x14ac:dyDescent="0.25">
      <c r="G1150" s="5"/>
      <c r="H1150" s="5"/>
    </row>
    <row r="1151" spans="7:8" x14ac:dyDescent="0.25">
      <c r="G1151" s="5"/>
      <c r="H1151" s="5"/>
    </row>
    <row r="1152" spans="7:8" x14ac:dyDescent="0.25">
      <c r="G1152" s="5"/>
      <c r="H1152" s="5"/>
    </row>
    <row r="1153" spans="7:8" x14ac:dyDescent="0.25">
      <c r="G1153" s="5"/>
      <c r="H1153" s="5"/>
    </row>
    <row r="1154" spans="7:8" x14ac:dyDescent="0.25">
      <c r="G1154" s="5"/>
      <c r="H1154" s="5"/>
    </row>
    <row r="1155" spans="7:8" x14ac:dyDescent="0.25">
      <c r="G1155" s="5"/>
      <c r="H1155" s="5"/>
    </row>
    <row r="1156" spans="7:8" x14ac:dyDescent="0.25">
      <c r="G1156" s="5"/>
      <c r="H1156" s="5"/>
    </row>
    <row r="1157" spans="7:8" x14ac:dyDescent="0.25">
      <c r="G1157" s="5"/>
      <c r="H1157" s="5"/>
    </row>
    <row r="1158" spans="7:8" x14ac:dyDescent="0.25">
      <c r="G1158" s="5"/>
      <c r="H1158" s="5"/>
    </row>
    <row r="1159" spans="7:8" x14ac:dyDescent="0.25">
      <c r="G1159" s="5"/>
      <c r="H1159" s="5"/>
    </row>
    <row r="1160" spans="7:8" x14ac:dyDescent="0.25">
      <c r="G1160" s="5"/>
      <c r="H1160" s="5"/>
    </row>
    <row r="1161" spans="7:8" x14ac:dyDescent="0.25">
      <c r="G1161" s="5"/>
      <c r="H1161" s="5"/>
    </row>
    <row r="1162" spans="7:8" x14ac:dyDescent="0.25">
      <c r="G1162" s="5"/>
      <c r="H1162" s="5"/>
    </row>
    <row r="1163" spans="7:8" x14ac:dyDescent="0.25">
      <c r="G1163" s="5"/>
      <c r="H1163" s="5"/>
    </row>
    <row r="1164" spans="7:8" x14ac:dyDescent="0.25">
      <c r="G1164" s="5"/>
      <c r="H1164" s="5"/>
    </row>
    <row r="1165" spans="7:8" x14ac:dyDescent="0.25">
      <c r="G1165" s="5"/>
      <c r="H1165" s="5"/>
    </row>
    <row r="1166" spans="7:8" x14ac:dyDescent="0.25">
      <c r="G1166" s="5"/>
      <c r="H1166" s="5"/>
    </row>
    <row r="1167" spans="7:8" x14ac:dyDescent="0.25">
      <c r="G1167" s="5"/>
      <c r="H1167" s="5"/>
    </row>
    <row r="1168" spans="7:8" x14ac:dyDescent="0.25">
      <c r="G1168" s="5"/>
      <c r="H1168" s="5"/>
    </row>
    <row r="1169" spans="7:8" x14ac:dyDescent="0.25">
      <c r="G1169" s="5"/>
      <c r="H1169" s="5"/>
    </row>
    <row r="1170" spans="7:8" x14ac:dyDescent="0.25">
      <c r="G1170" s="5"/>
      <c r="H1170" s="5"/>
    </row>
    <row r="1171" spans="7:8" x14ac:dyDescent="0.25">
      <c r="G1171" s="5"/>
      <c r="H1171" s="5"/>
    </row>
    <row r="1172" spans="7:8" x14ac:dyDescent="0.25">
      <c r="G1172" s="5"/>
      <c r="H1172" s="5"/>
    </row>
    <row r="1173" spans="7:8" x14ac:dyDescent="0.25">
      <c r="G1173" s="5"/>
      <c r="H1173" s="5"/>
    </row>
    <row r="1174" spans="7:8" x14ac:dyDescent="0.25">
      <c r="G1174" s="5"/>
      <c r="H1174" s="5"/>
    </row>
    <row r="1175" spans="7:8" x14ac:dyDescent="0.25">
      <c r="G1175" s="5"/>
      <c r="H1175" s="5"/>
    </row>
    <row r="1176" spans="7:8" x14ac:dyDescent="0.25">
      <c r="G1176" s="5"/>
      <c r="H1176" s="5"/>
    </row>
    <row r="1177" spans="7:8" x14ac:dyDescent="0.25">
      <c r="G1177" s="5"/>
      <c r="H1177" s="5"/>
    </row>
    <row r="1178" spans="7:8" x14ac:dyDescent="0.25">
      <c r="G1178" s="5"/>
      <c r="H1178" s="5"/>
    </row>
    <row r="1179" spans="7:8" x14ac:dyDescent="0.25">
      <c r="G1179" s="5"/>
      <c r="H1179" s="5"/>
    </row>
    <row r="1180" spans="7:8" x14ac:dyDescent="0.25">
      <c r="G1180" s="5"/>
      <c r="H1180" s="5"/>
    </row>
    <row r="1181" spans="7:8" x14ac:dyDescent="0.25">
      <c r="G1181" s="5"/>
      <c r="H1181" s="5"/>
    </row>
    <row r="1182" spans="7:8" x14ac:dyDescent="0.25">
      <c r="G1182" s="5"/>
      <c r="H1182" s="5"/>
    </row>
    <row r="1183" spans="7:8" x14ac:dyDescent="0.25">
      <c r="G1183" s="5"/>
      <c r="H1183" s="5"/>
    </row>
    <row r="1184" spans="7:8" x14ac:dyDescent="0.25">
      <c r="G1184" s="5"/>
      <c r="H1184" s="5"/>
    </row>
    <row r="1185" spans="7:8" x14ac:dyDescent="0.25">
      <c r="G1185" s="5"/>
      <c r="H1185" s="5"/>
    </row>
    <row r="1186" spans="7:8" x14ac:dyDescent="0.25">
      <c r="G1186" s="5"/>
      <c r="H1186" s="5"/>
    </row>
    <row r="1187" spans="7:8" x14ac:dyDescent="0.25">
      <c r="G1187" s="5"/>
      <c r="H1187" s="5"/>
    </row>
    <row r="1188" spans="7:8" x14ac:dyDescent="0.25">
      <c r="G1188" s="5"/>
      <c r="H1188" s="5"/>
    </row>
    <row r="1189" spans="7:8" x14ac:dyDescent="0.25">
      <c r="G1189" s="5"/>
      <c r="H1189" s="5"/>
    </row>
    <row r="1190" spans="7:8" x14ac:dyDescent="0.25">
      <c r="G1190" s="5"/>
      <c r="H1190" s="5"/>
    </row>
    <row r="1191" spans="7:8" x14ac:dyDescent="0.25">
      <c r="G1191" s="5"/>
      <c r="H1191" s="5"/>
    </row>
    <row r="1192" spans="7:8" x14ac:dyDescent="0.25">
      <c r="G1192" s="5"/>
      <c r="H1192" s="5"/>
    </row>
    <row r="1193" spans="7:8" x14ac:dyDescent="0.25">
      <c r="G1193" s="5"/>
      <c r="H1193" s="5"/>
    </row>
    <row r="1194" spans="7:8" x14ac:dyDescent="0.25">
      <c r="G1194" s="5"/>
      <c r="H1194" s="5"/>
    </row>
    <row r="1195" spans="7:8" x14ac:dyDescent="0.25">
      <c r="G1195" s="5"/>
      <c r="H1195" s="5"/>
    </row>
    <row r="1196" spans="7:8" x14ac:dyDescent="0.25">
      <c r="G1196" s="5"/>
      <c r="H1196" s="5"/>
    </row>
    <row r="1197" spans="7:8" x14ac:dyDescent="0.25">
      <c r="G1197" s="5"/>
      <c r="H1197" s="5"/>
    </row>
    <row r="1198" spans="7:8" x14ac:dyDescent="0.25">
      <c r="G1198" s="5"/>
      <c r="H1198" s="5"/>
    </row>
    <row r="1199" spans="7:8" x14ac:dyDescent="0.25">
      <c r="G1199" s="5"/>
      <c r="H1199" s="5"/>
    </row>
    <row r="1200" spans="7:8" x14ac:dyDescent="0.25">
      <c r="G1200" s="5"/>
      <c r="H1200" s="5"/>
    </row>
    <row r="1201" spans="7:8" x14ac:dyDescent="0.25">
      <c r="G1201" s="5"/>
      <c r="H1201" s="5"/>
    </row>
    <row r="1202" spans="7:8" x14ac:dyDescent="0.25">
      <c r="G1202" s="5"/>
      <c r="H1202" s="5"/>
    </row>
    <row r="1203" spans="7:8" x14ac:dyDescent="0.25">
      <c r="G1203" s="5"/>
      <c r="H1203" s="5"/>
    </row>
    <row r="1204" spans="7:8" x14ac:dyDescent="0.25">
      <c r="G1204" s="5"/>
      <c r="H1204" s="5"/>
    </row>
    <row r="1205" spans="7:8" x14ac:dyDescent="0.25">
      <c r="G1205" s="5"/>
      <c r="H1205" s="5"/>
    </row>
    <row r="1206" spans="7:8" x14ac:dyDescent="0.25">
      <c r="G1206" s="5"/>
      <c r="H1206" s="5"/>
    </row>
    <row r="1207" spans="7:8" x14ac:dyDescent="0.25">
      <c r="G1207" s="5"/>
      <c r="H1207" s="5"/>
    </row>
    <row r="1208" spans="7:8" x14ac:dyDescent="0.25">
      <c r="G1208" s="5"/>
      <c r="H1208" s="5"/>
    </row>
    <row r="1209" spans="7:8" x14ac:dyDescent="0.25">
      <c r="G1209" s="5"/>
      <c r="H1209" s="5"/>
    </row>
    <row r="1210" spans="7:8" x14ac:dyDescent="0.25">
      <c r="G1210" s="5"/>
      <c r="H1210" s="5"/>
    </row>
    <row r="1211" spans="7:8" x14ac:dyDescent="0.25">
      <c r="G1211" s="5"/>
      <c r="H1211" s="5"/>
    </row>
    <row r="1212" spans="7:8" x14ac:dyDescent="0.25">
      <c r="G1212" s="5"/>
      <c r="H1212" s="5"/>
    </row>
    <row r="1213" spans="7:8" x14ac:dyDescent="0.25">
      <c r="G1213" s="5"/>
      <c r="H1213" s="5"/>
    </row>
    <row r="1214" spans="7:8" x14ac:dyDescent="0.25">
      <c r="G1214" s="5"/>
      <c r="H1214" s="5"/>
    </row>
    <row r="1215" spans="7:8" x14ac:dyDescent="0.25">
      <c r="G1215" s="5"/>
      <c r="H1215" s="5"/>
    </row>
    <row r="1216" spans="7:8" x14ac:dyDescent="0.25">
      <c r="G1216" s="5"/>
      <c r="H1216" s="5"/>
    </row>
    <row r="1217" spans="7:8" x14ac:dyDescent="0.25">
      <c r="G1217" s="5"/>
      <c r="H1217" s="5"/>
    </row>
    <row r="1218" spans="7:8" x14ac:dyDescent="0.25">
      <c r="G1218" s="5"/>
      <c r="H1218" s="5"/>
    </row>
    <row r="1219" spans="7:8" x14ac:dyDescent="0.25">
      <c r="G1219" s="5"/>
      <c r="H1219" s="5"/>
    </row>
    <row r="1220" spans="7:8" x14ac:dyDescent="0.25">
      <c r="G1220" s="5"/>
      <c r="H1220" s="5"/>
    </row>
    <row r="1221" spans="7:8" x14ac:dyDescent="0.25">
      <c r="G1221" s="5"/>
      <c r="H1221" s="5"/>
    </row>
    <row r="1222" spans="7:8" x14ac:dyDescent="0.25">
      <c r="G1222" s="5"/>
      <c r="H1222" s="5"/>
    </row>
    <row r="1223" spans="7:8" x14ac:dyDescent="0.25">
      <c r="G1223" s="5"/>
      <c r="H1223" s="5"/>
    </row>
    <row r="1224" spans="7:8" x14ac:dyDescent="0.25">
      <c r="G1224" s="5"/>
      <c r="H1224" s="5"/>
    </row>
    <row r="1225" spans="7:8" x14ac:dyDescent="0.25">
      <c r="G1225" s="5"/>
      <c r="H1225" s="5"/>
    </row>
    <row r="1226" spans="7:8" x14ac:dyDescent="0.25">
      <c r="G1226" s="5"/>
      <c r="H1226" s="5"/>
    </row>
    <row r="1227" spans="7:8" x14ac:dyDescent="0.25">
      <c r="G1227" s="5"/>
      <c r="H1227" s="5"/>
    </row>
    <row r="1228" spans="7:8" x14ac:dyDescent="0.25">
      <c r="G1228" s="5"/>
      <c r="H1228" s="5"/>
    </row>
    <row r="1229" spans="7:8" x14ac:dyDescent="0.25">
      <c r="G1229" s="5"/>
      <c r="H1229" s="5"/>
    </row>
    <row r="1230" spans="7:8" x14ac:dyDescent="0.25">
      <c r="G1230" s="5"/>
      <c r="H1230" s="5"/>
    </row>
    <row r="1231" spans="7:8" x14ac:dyDescent="0.25">
      <c r="G1231" s="5"/>
      <c r="H1231" s="5"/>
    </row>
    <row r="1232" spans="7:8" x14ac:dyDescent="0.25">
      <c r="G1232" s="5"/>
      <c r="H1232" s="5"/>
    </row>
    <row r="1233" spans="7:8" x14ac:dyDescent="0.25">
      <c r="G1233" s="5"/>
      <c r="H1233" s="5"/>
    </row>
    <row r="1234" spans="7:8" x14ac:dyDescent="0.25">
      <c r="G1234" s="5"/>
      <c r="H1234" s="5"/>
    </row>
    <row r="1235" spans="7:8" x14ac:dyDescent="0.25">
      <c r="G1235" s="5"/>
      <c r="H1235" s="5"/>
    </row>
    <row r="1236" spans="7:8" x14ac:dyDescent="0.25">
      <c r="G1236" s="5"/>
      <c r="H1236" s="5"/>
    </row>
    <row r="1237" spans="7:8" x14ac:dyDescent="0.25">
      <c r="G1237" s="5"/>
      <c r="H1237" s="5"/>
    </row>
    <row r="1238" spans="7:8" x14ac:dyDescent="0.25">
      <c r="G1238" s="5"/>
      <c r="H1238" s="5"/>
    </row>
    <row r="1239" spans="7:8" x14ac:dyDescent="0.25">
      <c r="G1239" s="5"/>
      <c r="H1239" s="5"/>
    </row>
    <row r="1240" spans="7:8" x14ac:dyDescent="0.25">
      <c r="G1240" s="5"/>
      <c r="H1240" s="5"/>
    </row>
    <row r="1241" spans="7:8" x14ac:dyDescent="0.25">
      <c r="G1241" s="5"/>
      <c r="H1241" s="5"/>
    </row>
    <row r="1242" spans="7:8" x14ac:dyDescent="0.25">
      <c r="G1242" s="5"/>
      <c r="H1242" s="5"/>
    </row>
    <row r="1243" spans="7:8" x14ac:dyDescent="0.25">
      <c r="G1243" s="5"/>
      <c r="H1243" s="5"/>
    </row>
    <row r="1244" spans="7:8" x14ac:dyDescent="0.25">
      <c r="G1244" s="5"/>
      <c r="H1244" s="5"/>
    </row>
    <row r="1245" spans="7:8" x14ac:dyDescent="0.25">
      <c r="G1245" s="5"/>
      <c r="H1245" s="5"/>
    </row>
    <row r="1246" spans="7:8" x14ac:dyDescent="0.25">
      <c r="G1246" s="5"/>
      <c r="H1246" s="5"/>
    </row>
    <row r="1247" spans="7:8" x14ac:dyDescent="0.25">
      <c r="G1247" s="5"/>
      <c r="H1247" s="5"/>
    </row>
    <row r="1248" spans="7:8" x14ac:dyDescent="0.25">
      <c r="G1248" s="5"/>
      <c r="H1248" s="5"/>
    </row>
    <row r="1249" spans="7:8" x14ac:dyDescent="0.25">
      <c r="G1249" s="5"/>
      <c r="H1249" s="5"/>
    </row>
    <row r="1250" spans="7:8" x14ac:dyDescent="0.25">
      <c r="G1250" s="5"/>
      <c r="H1250" s="5"/>
    </row>
    <row r="1251" spans="7:8" x14ac:dyDescent="0.25">
      <c r="G1251" s="5"/>
      <c r="H1251" s="5"/>
    </row>
    <row r="1252" spans="7:8" x14ac:dyDescent="0.25">
      <c r="G1252" s="5"/>
      <c r="H1252" s="5"/>
    </row>
    <row r="1253" spans="7:8" x14ac:dyDescent="0.25">
      <c r="G1253" s="5"/>
      <c r="H1253" s="5"/>
    </row>
    <row r="1254" spans="7:8" x14ac:dyDescent="0.25">
      <c r="G1254" s="5"/>
      <c r="H1254" s="5"/>
    </row>
    <row r="1255" spans="7:8" x14ac:dyDescent="0.25">
      <c r="G1255" s="5"/>
      <c r="H1255" s="5"/>
    </row>
    <row r="1256" spans="7:8" x14ac:dyDescent="0.25">
      <c r="G1256" s="5"/>
      <c r="H1256" s="5"/>
    </row>
    <row r="1257" spans="7:8" x14ac:dyDescent="0.25">
      <c r="G1257" s="5"/>
      <c r="H1257" s="5"/>
    </row>
    <row r="1258" spans="7:8" x14ac:dyDescent="0.25">
      <c r="G1258" s="5"/>
      <c r="H1258" s="5"/>
    </row>
    <row r="1259" spans="7:8" x14ac:dyDescent="0.25">
      <c r="G1259" s="5"/>
      <c r="H1259" s="5"/>
    </row>
    <row r="1260" spans="7:8" x14ac:dyDescent="0.25">
      <c r="G1260" s="5"/>
      <c r="H1260" s="5"/>
    </row>
    <row r="1261" spans="7:8" x14ac:dyDescent="0.25">
      <c r="G1261" s="5"/>
      <c r="H1261" s="5"/>
    </row>
    <row r="1262" spans="7:8" x14ac:dyDescent="0.25">
      <c r="G1262" s="5"/>
      <c r="H1262" s="5"/>
    </row>
    <row r="1263" spans="7:8" x14ac:dyDescent="0.25">
      <c r="G1263" s="5"/>
      <c r="H1263" s="5"/>
    </row>
    <row r="1264" spans="7:8" x14ac:dyDescent="0.25">
      <c r="G1264" s="5"/>
      <c r="H1264" s="5"/>
    </row>
    <row r="1265" spans="7:8" x14ac:dyDescent="0.25">
      <c r="G1265" s="5"/>
      <c r="H1265" s="5"/>
    </row>
    <row r="1266" spans="7:8" x14ac:dyDescent="0.25">
      <c r="G1266" s="5"/>
      <c r="H1266" s="5"/>
    </row>
    <row r="1267" spans="7:8" x14ac:dyDescent="0.25">
      <c r="G1267" s="5"/>
      <c r="H1267" s="5"/>
    </row>
    <row r="1268" spans="7:8" x14ac:dyDescent="0.25">
      <c r="G1268" s="5"/>
      <c r="H1268" s="5"/>
    </row>
    <row r="1269" spans="7:8" x14ac:dyDescent="0.25">
      <c r="G1269" s="5"/>
      <c r="H1269" s="5"/>
    </row>
    <row r="1270" spans="7:8" x14ac:dyDescent="0.25">
      <c r="G1270" s="5"/>
      <c r="H1270" s="5"/>
    </row>
    <row r="1271" spans="7:8" x14ac:dyDescent="0.25">
      <c r="G1271" s="5"/>
      <c r="H1271" s="5"/>
    </row>
    <row r="1272" spans="7:8" x14ac:dyDescent="0.25">
      <c r="G1272" s="5"/>
      <c r="H1272" s="5"/>
    </row>
    <row r="1273" spans="7:8" x14ac:dyDescent="0.25">
      <c r="G1273" s="5"/>
      <c r="H1273" s="5"/>
    </row>
    <row r="1274" spans="7:8" x14ac:dyDescent="0.25">
      <c r="G1274" s="5"/>
      <c r="H1274" s="5"/>
    </row>
    <row r="1275" spans="7:8" x14ac:dyDescent="0.25">
      <c r="G1275" s="5"/>
      <c r="H1275" s="5"/>
    </row>
    <row r="1276" spans="7:8" x14ac:dyDescent="0.25">
      <c r="G1276" s="5"/>
      <c r="H1276" s="5"/>
    </row>
    <row r="1277" spans="7:8" x14ac:dyDescent="0.25">
      <c r="G1277" s="5"/>
      <c r="H1277" s="5"/>
    </row>
    <row r="1278" spans="7:8" x14ac:dyDescent="0.25">
      <c r="G1278" s="5"/>
      <c r="H1278" s="5"/>
    </row>
    <row r="1279" spans="7:8" x14ac:dyDescent="0.25">
      <c r="G1279" s="5"/>
      <c r="H1279" s="5"/>
    </row>
    <row r="1280" spans="7:8" x14ac:dyDescent="0.25">
      <c r="G1280" s="5"/>
      <c r="H1280" s="5"/>
    </row>
    <row r="1281" spans="7:8" x14ac:dyDescent="0.25">
      <c r="G1281" s="5"/>
      <c r="H1281" s="5"/>
    </row>
    <row r="1282" spans="7:8" x14ac:dyDescent="0.25">
      <c r="G1282" s="5"/>
      <c r="H1282" s="5"/>
    </row>
    <row r="1283" spans="7:8" x14ac:dyDescent="0.25">
      <c r="G1283" s="5"/>
      <c r="H1283" s="5"/>
    </row>
    <row r="1284" spans="7:8" x14ac:dyDescent="0.25">
      <c r="G1284" s="5"/>
      <c r="H1284" s="5"/>
    </row>
    <row r="1285" spans="7:8" x14ac:dyDescent="0.25">
      <c r="G1285" s="5"/>
      <c r="H1285" s="5"/>
    </row>
    <row r="1286" spans="7:8" x14ac:dyDescent="0.25">
      <c r="G1286" s="5"/>
      <c r="H1286" s="5"/>
    </row>
    <row r="1287" spans="7:8" x14ac:dyDescent="0.25">
      <c r="G1287" s="5"/>
      <c r="H1287" s="5"/>
    </row>
    <row r="1288" spans="7:8" x14ac:dyDescent="0.25">
      <c r="G1288" s="5"/>
      <c r="H1288" s="5"/>
    </row>
    <row r="1289" spans="7:8" x14ac:dyDescent="0.25">
      <c r="G1289" s="5"/>
      <c r="H1289" s="5"/>
    </row>
    <row r="1290" spans="7:8" x14ac:dyDescent="0.25">
      <c r="G1290" s="5"/>
      <c r="H1290" s="5"/>
    </row>
    <row r="1291" spans="7:8" x14ac:dyDescent="0.25">
      <c r="G1291" s="5"/>
      <c r="H1291" s="5"/>
    </row>
    <row r="1292" spans="7:8" x14ac:dyDescent="0.25">
      <c r="G1292" s="5"/>
      <c r="H1292" s="5"/>
    </row>
    <row r="1293" spans="7:8" x14ac:dyDescent="0.25">
      <c r="G1293" s="5"/>
      <c r="H1293" s="5"/>
    </row>
    <row r="1294" spans="7:8" x14ac:dyDescent="0.25">
      <c r="G1294" s="5"/>
      <c r="H1294" s="5"/>
    </row>
    <row r="1295" spans="7:8" x14ac:dyDescent="0.25">
      <c r="G1295" s="5"/>
      <c r="H1295" s="5"/>
    </row>
    <row r="1296" spans="7:8" x14ac:dyDescent="0.25">
      <c r="G1296" s="5"/>
      <c r="H1296" s="5"/>
    </row>
    <row r="1297" spans="7:8" x14ac:dyDescent="0.25">
      <c r="G1297" s="5"/>
      <c r="H1297" s="5"/>
    </row>
    <row r="1298" spans="7:8" x14ac:dyDescent="0.25">
      <c r="G1298" s="5"/>
      <c r="H1298" s="5"/>
    </row>
    <row r="1299" spans="7:8" x14ac:dyDescent="0.25">
      <c r="G1299" s="5"/>
      <c r="H1299" s="5"/>
    </row>
    <row r="1300" spans="7:8" x14ac:dyDescent="0.25">
      <c r="G1300" s="5"/>
      <c r="H1300" s="5"/>
    </row>
    <row r="1301" spans="7:8" x14ac:dyDescent="0.25">
      <c r="G1301" s="5"/>
      <c r="H1301" s="5"/>
    </row>
    <row r="1302" spans="7:8" x14ac:dyDescent="0.25">
      <c r="G1302" s="5"/>
      <c r="H1302" s="5"/>
    </row>
    <row r="1303" spans="7:8" x14ac:dyDescent="0.25">
      <c r="G1303" s="5"/>
      <c r="H1303" s="5"/>
    </row>
    <row r="1304" spans="7:8" x14ac:dyDescent="0.25">
      <c r="G1304" s="5"/>
      <c r="H1304" s="5"/>
    </row>
    <row r="1305" spans="7:8" x14ac:dyDescent="0.25">
      <c r="G1305" s="5"/>
      <c r="H1305" s="5"/>
    </row>
    <row r="1306" spans="7:8" x14ac:dyDescent="0.25">
      <c r="G1306" s="5"/>
      <c r="H1306" s="5"/>
    </row>
    <row r="1307" spans="7:8" x14ac:dyDescent="0.25">
      <c r="G1307" s="5"/>
      <c r="H1307" s="5"/>
    </row>
    <row r="1308" spans="7:8" x14ac:dyDescent="0.25">
      <c r="G1308" s="5"/>
      <c r="H1308" s="5"/>
    </row>
    <row r="1309" spans="7:8" x14ac:dyDescent="0.25">
      <c r="G1309" s="5"/>
      <c r="H1309" s="5"/>
    </row>
    <row r="1310" spans="7:8" x14ac:dyDescent="0.25">
      <c r="G1310" s="5"/>
      <c r="H1310" s="5"/>
    </row>
    <row r="1311" spans="7:8" x14ac:dyDescent="0.25">
      <c r="G1311" s="5"/>
      <c r="H1311" s="5"/>
    </row>
    <row r="1312" spans="7:8" x14ac:dyDescent="0.25">
      <c r="G1312" s="5"/>
      <c r="H1312" s="5"/>
    </row>
    <row r="1313" spans="7:8" x14ac:dyDescent="0.25">
      <c r="G1313" s="5"/>
      <c r="H1313" s="5"/>
    </row>
    <row r="1314" spans="7:8" x14ac:dyDescent="0.25">
      <c r="G1314" s="5"/>
      <c r="H1314" s="5"/>
    </row>
    <row r="1315" spans="7:8" x14ac:dyDescent="0.25">
      <c r="G1315" s="5"/>
      <c r="H1315" s="5"/>
    </row>
    <row r="1316" spans="7:8" x14ac:dyDescent="0.25">
      <c r="G1316" s="5"/>
      <c r="H1316" s="5"/>
    </row>
    <row r="1317" spans="7:8" x14ac:dyDescent="0.25">
      <c r="G1317" s="5"/>
      <c r="H1317" s="5"/>
    </row>
    <row r="1318" spans="7:8" x14ac:dyDescent="0.25">
      <c r="G1318" s="5"/>
      <c r="H1318" s="5"/>
    </row>
    <row r="1319" spans="7:8" x14ac:dyDescent="0.25">
      <c r="G1319" s="5"/>
      <c r="H1319" s="5"/>
    </row>
    <row r="1320" spans="7:8" x14ac:dyDescent="0.25">
      <c r="G1320" s="5"/>
      <c r="H1320" s="5"/>
    </row>
    <row r="1321" spans="7:8" x14ac:dyDescent="0.25">
      <c r="G1321" s="5"/>
      <c r="H1321" s="5"/>
    </row>
    <row r="1322" spans="7:8" x14ac:dyDescent="0.25">
      <c r="G1322" s="5"/>
      <c r="H1322" s="5"/>
    </row>
    <row r="1323" spans="7:8" x14ac:dyDescent="0.25">
      <c r="G1323" s="5"/>
      <c r="H1323" s="5"/>
    </row>
    <row r="1324" spans="7:8" x14ac:dyDescent="0.25">
      <c r="G1324" s="5"/>
      <c r="H1324" s="5"/>
    </row>
    <row r="1325" spans="7:8" x14ac:dyDescent="0.25">
      <c r="G1325" s="5"/>
      <c r="H1325" s="5"/>
    </row>
    <row r="1326" spans="7:8" x14ac:dyDescent="0.25">
      <c r="G1326" s="5"/>
      <c r="H1326" s="5"/>
    </row>
    <row r="1327" spans="7:8" x14ac:dyDescent="0.25">
      <c r="G1327" s="5"/>
      <c r="H1327" s="5"/>
    </row>
    <row r="1328" spans="7:8" x14ac:dyDescent="0.25">
      <c r="G1328" s="5"/>
      <c r="H1328" s="5"/>
    </row>
    <row r="1329" spans="7:8" x14ac:dyDescent="0.25">
      <c r="G1329" s="5"/>
      <c r="H1329" s="5"/>
    </row>
    <row r="1330" spans="7:8" x14ac:dyDescent="0.25">
      <c r="G1330" s="5"/>
      <c r="H1330" s="5"/>
    </row>
    <row r="1331" spans="7:8" x14ac:dyDescent="0.25">
      <c r="G1331" s="5"/>
      <c r="H1331" s="5"/>
    </row>
    <row r="1332" spans="7:8" x14ac:dyDescent="0.25">
      <c r="G1332" s="5"/>
      <c r="H1332" s="5"/>
    </row>
    <row r="1333" spans="7:8" x14ac:dyDescent="0.25">
      <c r="G1333" s="5"/>
      <c r="H1333" s="5"/>
    </row>
    <row r="1334" spans="7:8" x14ac:dyDescent="0.25">
      <c r="G1334" s="5"/>
      <c r="H1334" s="5"/>
    </row>
    <row r="1335" spans="7:8" x14ac:dyDescent="0.25">
      <c r="G1335" s="5"/>
      <c r="H1335" s="5"/>
    </row>
    <row r="1336" spans="7:8" x14ac:dyDescent="0.25">
      <c r="G1336" s="5"/>
      <c r="H1336" s="5"/>
    </row>
    <row r="1337" spans="7:8" x14ac:dyDescent="0.25">
      <c r="G1337" s="5"/>
      <c r="H1337" s="5"/>
    </row>
    <row r="1338" spans="7:8" x14ac:dyDescent="0.25">
      <c r="G1338" s="5"/>
      <c r="H1338" s="5"/>
    </row>
    <row r="1339" spans="7:8" x14ac:dyDescent="0.25">
      <c r="G1339" s="5"/>
      <c r="H1339" s="5"/>
    </row>
    <row r="1340" spans="7:8" x14ac:dyDescent="0.25">
      <c r="G1340" s="5"/>
      <c r="H1340" s="5"/>
    </row>
    <row r="1341" spans="7:8" x14ac:dyDescent="0.25">
      <c r="G1341" s="5"/>
      <c r="H1341" s="5"/>
    </row>
    <row r="1342" spans="7:8" x14ac:dyDescent="0.25">
      <c r="G1342" s="5"/>
      <c r="H1342" s="5"/>
    </row>
    <row r="1343" spans="7:8" x14ac:dyDescent="0.25">
      <c r="G1343" s="5"/>
      <c r="H1343" s="5"/>
    </row>
    <row r="1344" spans="7:8" x14ac:dyDescent="0.25">
      <c r="G1344" s="5"/>
      <c r="H1344" s="5"/>
    </row>
    <row r="1345" spans="7:8" x14ac:dyDescent="0.25">
      <c r="G1345" s="5"/>
      <c r="H1345" s="5"/>
    </row>
    <row r="1346" spans="7:8" x14ac:dyDescent="0.25">
      <c r="G1346" s="5"/>
      <c r="H1346" s="5"/>
    </row>
    <row r="1347" spans="7:8" x14ac:dyDescent="0.25">
      <c r="G1347" s="5"/>
      <c r="H1347" s="5"/>
    </row>
    <row r="1348" spans="7:8" x14ac:dyDescent="0.25">
      <c r="G1348" s="5"/>
      <c r="H1348" s="5"/>
    </row>
    <row r="1349" spans="7:8" x14ac:dyDescent="0.25">
      <c r="G1349" s="5"/>
      <c r="H1349" s="5"/>
    </row>
    <row r="1350" spans="7:8" x14ac:dyDescent="0.25">
      <c r="G1350" s="5"/>
      <c r="H1350" s="5"/>
    </row>
    <row r="1351" spans="7:8" x14ac:dyDescent="0.25">
      <c r="G1351" s="5"/>
      <c r="H1351" s="5"/>
    </row>
    <row r="1352" spans="7:8" x14ac:dyDescent="0.25">
      <c r="G1352" s="5"/>
      <c r="H1352" s="5"/>
    </row>
    <row r="1353" spans="7:8" x14ac:dyDescent="0.25">
      <c r="G1353" s="5"/>
      <c r="H1353" s="5"/>
    </row>
    <row r="1354" spans="7:8" x14ac:dyDescent="0.25">
      <c r="G1354" s="5"/>
      <c r="H1354" s="5"/>
    </row>
    <row r="1355" spans="7:8" x14ac:dyDescent="0.25">
      <c r="G1355" s="5"/>
      <c r="H1355" s="5"/>
    </row>
    <row r="1356" spans="7:8" x14ac:dyDescent="0.25">
      <c r="G1356" s="5"/>
      <c r="H1356" s="5"/>
    </row>
    <row r="1357" spans="7:8" x14ac:dyDescent="0.25">
      <c r="G1357" s="5"/>
      <c r="H1357" s="5"/>
    </row>
    <row r="1358" spans="7:8" x14ac:dyDescent="0.25">
      <c r="G1358" s="5"/>
      <c r="H1358" s="5"/>
    </row>
    <row r="1359" spans="7:8" x14ac:dyDescent="0.25">
      <c r="G1359" s="5"/>
      <c r="H1359" s="5"/>
    </row>
    <row r="1360" spans="7:8" x14ac:dyDescent="0.25">
      <c r="G1360" s="5"/>
      <c r="H1360" s="5"/>
    </row>
    <row r="1361" spans="7:8" x14ac:dyDescent="0.25">
      <c r="G1361" s="5"/>
      <c r="H1361" s="5"/>
    </row>
    <row r="1362" spans="7:8" x14ac:dyDescent="0.25">
      <c r="G1362" s="5"/>
      <c r="H1362" s="5"/>
    </row>
    <row r="1363" spans="7:8" x14ac:dyDescent="0.25">
      <c r="G1363" s="5"/>
      <c r="H1363" s="5"/>
    </row>
    <row r="1364" spans="7:8" x14ac:dyDescent="0.25">
      <c r="G1364" s="5"/>
      <c r="H1364" s="5"/>
    </row>
    <row r="1365" spans="7:8" x14ac:dyDescent="0.25">
      <c r="G1365" s="5"/>
      <c r="H1365" s="5"/>
    </row>
    <row r="1366" spans="7:8" x14ac:dyDescent="0.25">
      <c r="G1366" s="5"/>
      <c r="H1366" s="5"/>
    </row>
    <row r="1367" spans="7:8" x14ac:dyDescent="0.25">
      <c r="G1367" s="5"/>
      <c r="H1367" s="5"/>
    </row>
    <row r="1368" spans="7:8" x14ac:dyDescent="0.25">
      <c r="G1368" s="5"/>
      <c r="H1368" s="5"/>
    </row>
    <row r="1369" spans="7:8" x14ac:dyDescent="0.25">
      <c r="G1369" s="5"/>
      <c r="H1369" s="5"/>
    </row>
    <row r="1370" spans="7:8" x14ac:dyDescent="0.25">
      <c r="G1370" s="5"/>
      <c r="H1370" s="5"/>
    </row>
    <row r="1371" spans="7:8" x14ac:dyDescent="0.25">
      <c r="G1371" s="5"/>
      <c r="H1371" s="5"/>
    </row>
    <row r="1372" spans="7:8" x14ac:dyDescent="0.25">
      <c r="G1372" s="5"/>
      <c r="H1372" s="5"/>
    </row>
    <row r="1373" spans="7:8" x14ac:dyDescent="0.25">
      <c r="G1373" s="5"/>
      <c r="H1373" s="5"/>
    </row>
    <row r="1374" spans="7:8" x14ac:dyDescent="0.25">
      <c r="G1374" s="5"/>
      <c r="H1374" s="5"/>
    </row>
    <row r="1375" spans="7:8" x14ac:dyDescent="0.25">
      <c r="G1375" s="5"/>
      <c r="H1375" s="5"/>
    </row>
    <row r="1376" spans="7:8" x14ac:dyDescent="0.25">
      <c r="G1376" s="5"/>
      <c r="H1376" s="5"/>
    </row>
    <row r="1377" spans="7:8" x14ac:dyDescent="0.25">
      <c r="G1377" s="5"/>
      <c r="H1377" s="5"/>
    </row>
    <row r="1378" spans="7:8" x14ac:dyDescent="0.25">
      <c r="G1378" s="5"/>
      <c r="H1378" s="5"/>
    </row>
    <row r="1379" spans="7:8" x14ac:dyDescent="0.25">
      <c r="G1379" s="5"/>
      <c r="H1379" s="5"/>
    </row>
    <row r="1380" spans="7:8" x14ac:dyDescent="0.25">
      <c r="G1380" s="5"/>
      <c r="H1380" s="5"/>
    </row>
    <row r="1381" spans="7:8" x14ac:dyDescent="0.25">
      <c r="G1381" s="5"/>
      <c r="H1381" s="5"/>
    </row>
    <row r="1382" spans="7:8" x14ac:dyDescent="0.25">
      <c r="G1382" s="5"/>
      <c r="H1382" s="5"/>
    </row>
    <row r="1383" spans="7:8" x14ac:dyDescent="0.25">
      <c r="G1383" s="5"/>
      <c r="H1383" s="5"/>
    </row>
    <row r="1384" spans="7:8" x14ac:dyDescent="0.25">
      <c r="G1384" s="5"/>
      <c r="H1384" s="5"/>
    </row>
    <row r="1385" spans="7:8" x14ac:dyDescent="0.25">
      <c r="G1385" s="5"/>
      <c r="H1385" s="5"/>
    </row>
    <row r="1386" spans="7:8" x14ac:dyDescent="0.25">
      <c r="G1386" s="5"/>
      <c r="H1386" s="5"/>
    </row>
    <row r="1387" spans="7:8" x14ac:dyDescent="0.25">
      <c r="G1387" s="5"/>
      <c r="H1387" s="5"/>
    </row>
    <row r="1388" spans="7:8" x14ac:dyDescent="0.25">
      <c r="G1388" s="5"/>
      <c r="H1388" s="5"/>
    </row>
    <row r="1389" spans="7:8" x14ac:dyDescent="0.25">
      <c r="G1389" s="5"/>
      <c r="H1389" s="5"/>
    </row>
    <row r="1390" spans="7:8" x14ac:dyDescent="0.25">
      <c r="G1390" s="5"/>
      <c r="H1390" s="5"/>
    </row>
    <row r="1391" spans="7:8" x14ac:dyDescent="0.25">
      <c r="G1391" s="5"/>
      <c r="H1391" s="5"/>
    </row>
    <row r="1392" spans="7:8" x14ac:dyDescent="0.25">
      <c r="G1392" s="5"/>
      <c r="H1392" s="5"/>
    </row>
    <row r="1393" spans="7:8" x14ac:dyDescent="0.25">
      <c r="G1393" s="5"/>
      <c r="H1393" s="5"/>
    </row>
    <row r="1394" spans="7:8" x14ac:dyDescent="0.25">
      <c r="G1394" s="5"/>
      <c r="H1394" s="5"/>
    </row>
    <row r="1395" spans="7:8" x14ac:dyDescent="0.25">
      <c r="G1395" s="5"/>
      <c r="H1395" s="5"/>
    </row>
    <row r="1396" spans="7:8" x14ac:dyDescent="0.25">
      <c r="G1396" s="5"/>
      <c r="H1396" s="5"/>
    </row>
    <row r="1397" spans="7:8" x14ac:dyDescent="0.25">
      <c r="G1397" s="5"/>
      <c r="H1397" s="5"/>
    </row>
    <row r="1398" spans="7:8" x14ac:dyDescent="0.25">
      <c r="G1398" s="5"/>
      <c r="H1398" s="5"/>
    </row>
    <row r="1399" spans="7:8" x14ac:dyDescent="0.25">
      <c r="G1399" s="5"/>
      <c r="H1399" s="5"/>
    </row>
    <row r="1400" spans="7:8" x14ac:dyDescent="0.25">
      <c r="G1400" s="5"/>
      <c r="H1400" s="5"/>
    </row>
    <row r="1401" spans="7:8" x14ac:dyDescent="0.25">
      <c r="G1401" s="5"/>
      <c r="H1401" s="5"/>
    </row>
    <row r="1402" spans="7:8" x14ac:dyDescent="0.25">
      <c r="G1402" s="5"/>
      <c r="H1402" s="5"/>
    </row>
    <row r="1403" spans="7:8" x14ac:dyDescent="0.25">
      <c r="G1403" s="5"/>
      <c r="H1403" s="5"/>
    </row>
    <row r="1404" spans="7:8" x14ac:dyDescent="0.25">
      <c r="G1404" s="5"/>
      <c r="H1404" s="5"/>
    </row>
    <row r="1405" spans="7:8" x14ac:dyDescent="0.25">
      <c r="G1405" s="5"/>
      <c r="H1405" s="5"/>
    </row>
    <row r="1406" spans="7:8" x14ac:dyDescent="0.25">
      <c r="G1406" s="5"/>
      <c r="H1406" s="5"/>
    </row>
    <row r="1407" spans="7:8" x14ac:dyDescent="0.25">
      <c r="G1407" s="5"/>
      <c r="H1407" s="5"/>
    </row>
    <row r="1408" spans="7:8" x14ac:dyDescent="0.25">
      <c r="G1408" s="5"/>
      <c r="H1408" s="5"/>
    </row>
    <row r="1409" spans="7:8" x14ac:dyDescent="0.25">
      <c r="G1409" s="5"/>
      <c r="H1409" s="5"/>
    </row>
    <row r="1410" spans="7:8" x14ac:dyDescent="0.25">
      <c r="G1410" s="5"/>
      <c r="H1410" s="5"/>
    </row>
    <row r="1411" spans="7:8" x14ac:dyDescent="0.25">
      <c r="G1411" s="5"/>
      <c r="H1411" s="5"/>
    </row>
    <row r="1412" spans="7:8" x14ac:dyDescent="0.25">
      <c r="G1412" s="5"/>
      <c r="H1412" s="5"/>
    </row>
    <row r="1413" spans="7:8" x14ac:dyDescent="0.25">
      <c r="G1413" s="5"/>
      <c r="H1413" s="5"/>
    </row>
    <row r="1414" spans="7:8" x14ac:dyDescent="0.25">
      <c r="G1414" s="5"/>
      <c r="H1414" s="5"/>
    </row>
    <row r="1415" spans="7:8" x14ac:dyDescent="0.25">
      <c r="G1415" s="5"/>
      <c r="H1415" s="5"/>
    </row>
    <row r="1416" spans="7:8" x14ac:dyDescent="0.25">
      <c r="G1416" s="5"/>
      <c r="H1416" s="5"/>
    </row>
    <row r="1417" spans="7:8" x14ac:dyDescent="0.25">
      <c r="G1417" s="5"/>
      <c r="H1417" s="5"/>
    </row>
    <row r="1418" spans="7:8" x14ac:dyDescent="0.25">
      <c r="G1418" s="5"/>
      <c r="H1418" s="5"/>
    </row>
    <row r="1419" spans="7:8" x14ac:dyDescent="0.25">
      <c r="G1419" s="5"/>
      <c r="H1419" s="5"/>
    </row>
    <row r="1420" spans="7:8" x14ac:dyDescent="0.25">
      <c r="G1420" s="5"/>
      <c r="H1420" s="5"/>
    </row>
    <row r="1421" spans="7:8" x14ac:dyDescent="0.25">
      <c r="G1421" s="5"/>
      <c r="H1421" s="5"/>
    </row>
    <row r="1422" spans="7:8" x14ac:dyDescent="0.25">
      <c r="G1422" s="5"/>
      <c r="H1422" s="5"/>
    </row>
    <row r="1423" spans="7:8" x14ac:dyDescent="0.25">
      <c r="G1423" s="5"/>
      <c r="H1423" s="5"/>
    </row>
    <row r="1424" spans="7:8" x14ac:dyDescent="0.25">
      <c r="G1424" s="5"/>
      <c r="H1424" s="5"/>
    </row>
    <row r="1425" spans="7:8" x14ac:dyDescent="0.25">
      <c r="G1425" s="5"/>
      <c r="H1425" s="5"/>
    </row>
    <row r="1426" spans="7:8" x14ac:dyDescent="0.25">
      <c r="G1426" s="5"/>
      <c r="H1426" s="5"/>
    </row>
    <row r="1427" spans="7:8" x14ac:dyDescent="0.25">
      <c r="G1427" s="5"/>
      <c r="H1427" s="5"/>
    </row>
    <row r="1428" spans="7:8" x14ac:dyDescent="0.25">
      <c r="G1428" s="5"/>
      <c r="H1428" s="5"/>
    </row>
    <row r="1429" spans="7:8" x14ac:dyDescent="0.25">
      <c r="G1429" s="5"/>
      <c r="H1429" s="5"/>
    </row>
    <row r="1430" spans="7:8" x14ac:dyDescent="0.25">
      <c r="G1430" s="5"/>
      <c r="H1430" s="5"/>
    </row>
    <row r="1431" spans="7:8" x14ac:dyDescent="0.25">
      <c r="G1431" s="5"/>
      <c r="H1431" s="5"/>
    </row>
    <row r="1432" spans="7:8" x14ac:dyDescent="0.25">
      <c r="G1432" s="5"/>
      <c r="H1432" s="5"/>
    </row>
    <row r="1433" spans="7:8" x14ac:dyDescent="0.25">
      <c r="G1433" s="5"/>
      <c r="H1433" s="5"/>
    </row>
    <row r="1434" spans="7:8" x14ac:dyDescent="0.25">
      <c r="G1434" s="5"/>
      <c r="H1434" s="5"/>
    </row>
    <row r="1435" spans="7:8" x14ac:dyDescent="0.25">
      <c r="G1435" s="5"/>
      <c r="H1435" s="5"/>
    </row>
    <row r="1436" spans="7:8" x14ac:dyDescent="0.25">
      <c r="G1436" s="5"/>
      <c r="H1436" s="5"/>
    </row>
    <row r="1437" spans="7:8" x14ac:dyDescent="0.25">
      <c r="G1437" s="5"/>
      <c r="H1437" s="5"/>
    </row>
    <row r="1438" spans="7:8" x14ac:dyDescent="0.25">
      <c r="G1438" s="5"/>
      <c r="H1438" s="5"/>
    </row>
    <row r="1439" spans="7:8" x14ac:dyDescent="0.25">
      <c r="G1439" s="5"/>
      <c r="H1439" s="5"/>
    </row>
    <row r="1440" spans="7:8" x14ac:dyDescent="0.25">
      <c r="G1440" s="5"/>
      <c r="H1440" s="5"/>
    </row>
    <row r="1441" spans="7:8" x14ac:dyDescent="0.25">
      <c r="G1441" s="5"/>
      <c r="H1441" s="5"/>
    </row>
    <row r="1442" spans="7:8" x14ac:dyDescent="0.25">
      <c r="G1442" s="5"/>
      <c r="H1442" s="5"/>
    </row>
    <row r="1443" spans="7:8" x14ac:dyDescent="0.25">
      <c r="G1443" s="5"/>
      <c r="H1443" s="5"/>
    </row>
    <row r="1444" spans="7:8" x14ac:dyDescent="0.25">
      <c r="G1444" s="5"/>
      <c r="H1444" s="5"/>
    </row>
    <row r="1445" spans="7:8" x14ac:dyDescent="0.25">
      <c r="G1445" s="5"/>
      <c r="H1445" s="5"/>
    </row>
    <row r="1446" spans="7:8" x14ac:dyDescent="0.25">
      <c r="G1446" s="5"/>
      <c r="H1446" s="5"/>
    </row>
    <row r="1447" spans="7:8" x14ac:dyDescent="0.25">
      <c r="G1447" s="5"/>
      <c r="H1447" s="5"/>
    </row>
    <row r="1448" spans="7:8" x14ac:dyDescent="0.25">
      <c r="G1448" s="5"/>
      <c r="H1448" s="5"/>
    </row>
    <row r="1449" spans="7:8" x14ac:dyDescent="0.25">
      <c r="G1449" s="5"/>
      <c r="H1449" s="5"/>
    </row>
    <row r="1450" spans="7:8" x14ac:dyDescent="0.25">
      <c r="G1450" s="5"/>
      <c r="H1450" s="5"/>
    </row>
    <row r="1451" spans="7:8" x14ac:dyDescent="0.25">
      <c r="G1451" s="5"/>
      <c r="H1451" s="5"/>
    </row>
    <row r="1452" spans="7:8" x14ac:dyDescent="0.25">
      <c r="G1452" s="5"/>
      <c r="H1452" s="5"/>
    </row>
    <row r="1453" spans="7:8" x14ac:dyDescent="0.25">
      <c r="G1453" s="5"/>
      <c r="H1453" s="5"/>
    </row>
    <row r="1454" spans="7:8" x14ac:dyDescent="0.25">
      <c r="G1454" s="5"/>
      <c r="H1454" s="5"/>
    </row>
    <row r="1455" spans="7:8" x14ac:dyDescent="0.25">
      <c r="G1455" s="5"/>
      <c r="H1455" s="5"/>
    </row>
    <row r="1456" spans="7:8" x14ac:dyDescent="0.25">
      <c r="G1456" s="5"/>
      <c r="H1456" s="5"/>
    </row>
    <row r="1457" spans="7:8" x14ac:dyDescent="0.25">
      <c r="G1457" s="5"/>
      <c r="H1457" s="5"/>
    </row>
    <row r="1458" spans="7:8" x14ac:dyDescent="0.25">
      <c r="G1458" s="5"/>
      <c r="H1458" s="5"/>
    </row>
    <row r="1459" spans="7:8" x14ac:dyDescent="0.25">
      <c r="G1459" s="5"/>
      <c r="H1459" s="5"/>
    </row>
    <row r="1460" spans="7:8" x14ac:dyDescent="0.25">
      <c r="G1460" s="5"/>
      <c r="H1460" s="5"/>
    </row>
    <row r="1461" spans="7:8" x14ac:dyDescent="0.25">
      <c r="G1461" s="5"/>
      <c r="H1461" s="5"/>
    </row>
    <row r="1462" spans="7:8" x14ac:dyDescent="0.25">
      <c r="G1462" s="5"/>
      <c r="H1462" s="5"/>
    </row>
    <row r="1463" spans="7:8" x14ac:dyDescent="0.25">
      <c r="G1463" s="5"/>
      <c r="H1463" s="5"/>
    </row>
    <row r="1464" spans="7:8" x14ac:dyDescent="0.25">
      <c r="G1464" s="5"/>
      <c r="H1464" s="5"/>
    </row>
    <row r="1465" spans="7:8" x14ac:dyDescent="0.25">
      <c r="G1465" s="5"/>
      <c r="H1465" s="5"/>
    </row>
    <row r="1466" spans="7:8" x14ac:dyDescent="0.25">
      <c r="G1466" s="5"/>
      <c r="H1466" s="5"/>
    </row>
    <row r="1467" spans="7:8" x14ac:dyDescent="0.25">
      <c r="G1467" s="5"/>
      <c r="H1467" s="5"/>
    </row>
    <row r="1468" spans="7:8" x14ac:dyDescent="0.25">
      <c r="G1468" s="5"/>
      <c r="H1468" s="5"/>
    </row>
    <row r="1469" spans="7:8" x14ac:dyDescent="0.25">
      <c r="G1469" s="5"/>
      <c r="H1469" s="5"/>
    </row>
    <row r="1470" spans="7:8" x14ac:dyDescent="0.25">
      <c r="G1470" s="5"/>
      <c r="H1470" s="5"/>
    </row>
    <row r="1471" spans="7:8" x14ac:dyDescent="0.25">
      <c r="G1471" s="5"/>
      <c r="H1471" s="5"/>
    </row>
    <row r="1472" spans="7:8" x14ac:dyDescent="0.25">
      <c r="G1472" s="5"/>
      <c r="H1472" s="5"/>
    </row>
    <row r="1473" spans="7:8" x14ac:dyDescent="0.25">
      <c r="G1473" s="5"/>
      <c r="H1473" s="5"/>
    </row>
    <row r="1474" spans="7:8" x14ac:dyDescent="0.25">
      <c r="G1474" s="5"/>
      <c r="H1474" s="5"/>
    </row>
    <row r="1475" spans="7:8" x14ac:dyDescent="0.25">
      <c r="G1475" s="5"/>
      <c r="H1475" s="5"/>
    </row>
    <row r="1476" spans="7:8" x14ac:dyDescent="0.25">
      <c r="G1476" s="5"/>
      <c r="H1476" s="5"/>
    </row>
    <row r="1477" spans="7:8" x14ac:dyDescent="0.25">
      <c r="G1477" s="5"/>
      <c r="H1477" s="5"/>
    </row>
    <row r="1478" spans="7:8" x14ac:dyDescent="0.25">
      <c r="G1478" s="5"/>
      <c r="H1478" s="5"/>
    </row>
    <row r="1479" spans="7:8" x14ac:dyDescent="0.25">
      <c r="G1479" s="5"/>
      <c r="H1479" s="5"/>
    </row>
    <row r="1480" spans="7:8" x14ac:dyDescent="0.25">
      <c r="G1480" s="5"/>
      <c r="H1480" s="5"/>
    </row>
    <row r="1481" spans="7:8" x14ac:dyDescent="0.25">
      <c r="G1481" s="5"/>
      <c r="H1481" s="5"/>
    </row>
    <row r="1482" spans="7:8" x14ac:dyDescent="0.25">
      <c r="G1482" s="5"/>
      <c r="H1482" s="5"/>
    </row>
    <row r="1483" spans="7:8" x14ac:dyDescent="0.25">
      <c r="G1483" s="5"/>
      <c r="H1483" s="5"/>
    </row>
    <row r="1484" spans="7:8" x14ac:dyDescent="0.25">
      <c r="G1484" s="5"/>
      <c r="H1484" s="5"/>
    </row>
    <row r="1485" spans="7:8" x14ac:dyDescent="0.25">
      <c r="G1485" s="5"/>
      <c r="H1485" s="5"/>
    </row>
    <row r="1486" spans="7:8" x14ac:dyDescent="0.25">
      <c r="G1486" s="5"/>
      <c r="H1486" s="5"/>
    </row>
    <row r="1487" spans="7:8" x14ac:dyDescent="0.25">
      <c r="G1487" s="5"/>
      <c r="H1487" s="5"/>
    </row>
    <row r="1488" spans="7:8" x14ac:dyDescent="0.25">
      <c r="G1488" s="5"/>
      <c r="H1488" s="5"/>
    </row>
    <row r="1489" spans="7:8" x14ac:dyDescent="0.25">
      <c r="G1489" s="5"/>
      <c r="H1489" s="5"/>
    </row>
    <row r="1490" spans="7:8" x14ac:dyDescent="0.25">
      <c r="G1490" s="5"/>
      <c r="H1490" s="5"/>
    </row>
    <row r="1491" spans="7:8" x14ac:dyDescent="0.25">
      <c r="G1491" s="5"/>
      <c r="H1491" s="5"/>
    </row>
    <row r="1492" spans="7:8" x14ac:dyDescent="0.25">
      <c r="G1492" s="5"/>
      <c r="H1492" s="5"/>
    </row>
    <row r="1493" spans="7:8" x14ac:dyDescent="0.25">
      <c r="G1493" s="5"/>
      <c r="H1493" s="5"/>
    </row>
    <row r="1494" spans="7:8" x14ac:dyDescent="0.25">
      <c r="G1494" s="5"/>
      <c r="H1494" s="5"/>
    </row>
    <row r="1495" spans="7:8" x14ac:dyDescent="0.25">
      <c r="G1495" s="5"/>
      <c r="H1495" s="5"/>
    </row>
    <row r="1496" spans="7:8" x14ac:dyDescent="0.25">
      <c r="G1496" s="5"/>
      <c r="H1496" s="5"/>
    </row>
    <row r="1497" spans="7:8" x14ac:dyDescent="0.25">
      <c r="G1497" s="5"/>
      <c r="H1497" s="5"/>
    </row>
    <row r="1498" spans="7:8" x14ac:dyDescent="0.25">
      <c r="G1498" s="5"/>
      <c r="H1498" s="5"/>
    </row>
    <row r="1499" spans="7:8" x14ac:dyDescent="0.25">
      <c r="G1499" s="5"/>
      <c r="H1499" s="5"/>
    </row>
    <row r="1500" spans="7:8" x14ac:dyDescent="0.25">
      <c r="G1500" s="5"/>
      <c r="H1500" s="5"/>
    </row>
    <row r="1501" spans="7:8" x14ac:dyDescent="0.25">
      <c r="G1501" s="5"/>
      <c r="H1501" s="5"/>
    </row>
    <row r="1502" spans="7:8" x14ac:dyDescent="0.25">
      <c r="G1502" s="5"/>
      <c r="H1502" s="5"/>
    </row>
    <row r="1503" spans="7:8" x14ac:dyDescent="0.25">
      <c r="G1503" s="5"/>
      <c r="H1503" s="5"/>
    </row>
    <row r="1504" spans="7:8" x14ac:dyDescent="0.25">
      <c r="G1504" s="5"/>
      <c r="H1504" s="5"/>
    </row>
    <row r="1505" spans="7:8" x14ac:dyDescent="0.25">
      <c r="G1505" s="5"/>
      <c r="H1505" s="5"/>
    </row>
    <row r="1506" spans="7:8" x14ac:dyDescent="0.25">
      <c r="G1506" s="5"/>
      <c r="H1506" s="5"/>
    </row>
    <row r="1507" spans="7:8" x14ac:dyDescent="0.25">
      <c r="G1507" s="5"/>
      <c r="H1507" s="5"/>
    </row>
    <row r="1508" spans="7:8" x14ac:dyDescent="0.25">
      <c r="G1508" s="5"/>
      <c r="H1508" s="5"/>
    </row>
    <row r="1509" spans="7:8" x14ac:dyDescent="0.25">
      <c r="G1509" s="5"/>
      <c r="H1509" s="5"/>
    </row>
    <row r="1510" spans="7:8" x14ac:dyDescent="0.25">
      <c r="G1510" s="5"/>
      <c r="H1510" s="5"/>
    </row>
    <row r="1511" spans="7:8" x14ac:dyDescent="0.25">
      <c r="G1511" s="5"/>
      <c r="H1511" s="5"/>
    </row>
    <row r="1512" spans="7:8" x14ac:dyDescent="0.25">
      <c r="G1512" s="5"/>
      <c r="H1512" s="5"/>
    </row>
    <row r="1513" spans="7:8" x14ac:dyDescent="0.25">
      <c r="G1513" s="5"/>
      <c r="H1513" s="5"/>
    </row>
    <row r="1514" spans="7:8" x14ac:dyDescent="0.25">
      <c r="G1514" s="5"/>
      <c r="H1514" s="5"/>
    </row>
    <row r="1515" spans="7:8" x14ac:dyDescent="0.25">
      <c r="G1515" s="5"/>
      <c r="H1515" s="5"/>
    </row>
    <row r="1516" spans="7:8" x14ac:dyDescent="0.25">
      <c r="G1516" s="5"/>
      <c r="H1516" s="5"/>
    </row>
    <row r="1517" spans="7:8" x14ac:dyDescent="0.25">
      <c r="G1517" s="5"/>
      <c r="H1517" s="5"/>
    </row>
    <row r="1518" spans="7:8" x14ac:dyDescent="0.25">
      <c r="G1518" s="5"/>
      <c r="H1518" s="5"/>
    </row>
    <row r="1519" spans="7:8" x14ac:dyDescent="0.25">
      <c r="G1519" s="5"/>
      <c r="H1519" s="5"/>
    </row>
    <row r="1520" spans="7:8" x14ac:dyDescent="0.25">
      <c r="G1520" s="5"/>
      <c r="H1520" s="5"/>
    </row>
    <row r="1521" spans="7:8" x14ac:dyDescent="0.25">
      <c r="G1521" s="5"/>
      <c r="H1521" s="5"/>
    </row>
    <row r="1522" spans="7:8" x14ac:dyDescent="0.25">
      <c r="G1522" s="5"/>
      <c r="H1522" s="5"/>
    </row>
    <row r="1523" spans="7:8" x14ac:dyDescent="0.25">
      <c r="G1523" s="5"/>
      <c r="H1523" s="5"/>
    </row>
    <row r="1524" spans="7:8" x14ac:dyDescent="0.25">
      <c r="G1524" s="5"/>
      <c r="H1524" s="5"/>
    </row>
    <row r="1525" spans="7:8" x14ac:dyDescent="0.25">
      <c r="G1525" s="5"/>
      <c r="H1525" s="5"/>
    </row>
    <row r="1526" spans="7:8" x14ac:dyDescent="0.25">
      <c r="G1526" s="5"/>
      <c r="H1526" s="5"/>
    </row>
    <row r="1527" spans="7:8" x14ac:dyDescent="0.25">
      <c r="G1527" s="5"/>
      <c r="H1527" s="5"/>
    </row>
    <row r="1528" spans="7:8" x14ac:dyDescent="0.25">
      <c r="G1528" s="5"/>
      <c r="H1528" s="5"/>
    </row>
    <row r="1529" spans="7:8" x14ac:dyDescent="0.25">
      <c r="G1529" s="5"/>
      <c r="H1529" s="5"/>
    </row>
    <row r="1530" spans="7:8" x14ac:dyDescent="0.25">
      <c r="G1530" s="5"/>
      <c r="H1530" s="5"/>
    </row>
    <row r="1531" spans="7:8" x14ac:dyDescent="0.25">
      <c r="G1531" s="5"/>
      <c r="H1531" s="5"/>
    </row>
    <row r="1532" spans="7:8" x14ac:dyDescent="0.25">
      <c r="G1532" s="5"/>
      <c r="H1532" s="5"/>
    </row>
    <row r="1533" spans="7:8" x14ac:dyDescent="0.25">
      <c r="G1533" s="5"/>
      <c r="H1533" s="5"/>
    </row>
    <row r="1534" spans="7:8" x14ac:dyDescent="0.25">
      <c r="G1534" s="5"/>
      <c r="H1534" s="5"/>
    </row>
    <row r="1535" spans="7:8" x14ac:dyDescent="0.25">
      <c r="G1535" s="5"/>
      <c r="H1535" s="5"/>
    </row>
    <row r="1536" spans="7:8" x14ac:dyDescent="0.25">
      <c r="G1536" s="5"/>
      <c r="H1536" s="5"/>
    </row>
    <row r="1537" spans="7:8" x14ac:dyDescent="0.25">
      <c r="G1537" s="5"/>
      <c r="H1537" s="5"/>
    </row>
    <row r="1538" spans="7:8" x14ac:dyDescent="0.25">
      <c r="G1538" s="5"/>
      <c r="H1538" s="5"/>
    </row>
    <row r="1539" spans="7:8" x14ac:dyDescent="0.25">
      <c r="G1539" s="5"/>
      <c r="H1539" s="5"/>
    </row>
    <row r="1540" spans="7:8" x14ac:dyDescent="0.25">
      <c r="G1540" s="5"/>
      <c r="H1540" s="5"/>
    </row>
    <row r="1541" spans="7:8" x14ac:dyDescent="0.25">
      <c r="G1541" s="5"/>
      <c r="H1541" s="5"/>
    </row>
    <row r="1542" spans="7:8" x14ac:dyDescent="0.25">
      <c r="G1542" s="5"/>
      <c r="H1542" s="5"/>
    </row>
    <row r="1543" spans="7:8" x14ac:dyDescent="0.25">
      <c r="G1543" s="5"/>
      <c r="H1543" s="5"/>
    </row>
    <row r="1544" spans="7:8" x14ac:dyDescent="0.25">
      <c r="G1544" s="5"/>
      <c r="H1544" s="5"/>
    </row>
    <row r="1545" spans="7:8" x14ac:dyDescent="0.25">
      <c r="G1545" s="5"/>
      <c r="H1545" s="5"/>
    </row>
    <row r="1546" spans="7:8" x14ac:dyDescent="0.25">
      <c r="G1546" s="5"/>
      <c r="H1546" s="5"/>
    </row>
    <row r="1547" spans="7:8" x14ac:dyDescent="0.25">
      <c r="G1547" s="5"/>
      <c r="H1547" s="5"/>
    </row>
    <row r="1548" spans="7:8" x14ac:dyDescent="0.25">
      <c r="G1548" s="5"/>
      <c r="H1548" s="5"/>
    </row>
    <row r="1549" spans="7:8" x14ac:dyDescent="0.25">
      <c r="G1549" s="5"/>
      <c r="H1549" s="5"/>
    </row>
    <row r="1550" spans="7:8" x14ac:dyDescent="0.25">
      <c r="G1550" s="5"/>
      <c r="H1550" s="5"/>
    </row>
    <row r="1551" spans="7:8" x14ac:dyDescent="0.25">
      <c r="G1551" s="5"/>
      <c r="H1551" s="5"/>
    </row>
    <row r="1552" spans="7:8" x14ac:dyDescent="0.25">
      <c r="G1552" s="5"/>
      <c r="H1552" s="5"/>
    </row>
    <row r="1553" spans="7:8" x14ac:dyDescent="0.25">
      <c r="G1553" s="5"/>
      <c r="H1553" s="5"/>
    </row>
    <row r="1554" spans="7:8" x14ac:dyDescent="0.25">
      <c r="G1554" s="5"/>
      <c r="H1554" s="5"/>
    </row>
    <row r="1555" spans="7:8" x14ac:dyDescent="0.25">
      <c r="G1555" s="5"/>
      <c r="H1555" s="5"/>
    </row>
    <row r="1556" spans="7:8" x14ac:dyDescent="0.25">
      <c r="G1556" s="5"/>
      <c r="H1556" s="5"/>
    </row>
    <row r="1557" spans="7:8" x14ac:dyDescent="0.25">
      <c r="G1557" s="5"/>
      <c r="H1557" s="5"/>
    </row>
    <row r="1558" spans="7:8" x14ac:dyDescent="0.25">
      <c r="G1558" s="5"/>
      <c r="H1558" s="5"/>
    </row>
    <row r="1559" spans="7:8" x14ac:dyDescent="0.25">
      <c r="G1559" s="5"/>
      <c r="H1559" s="5"/>
    </row>
    <row r="1560" spans="7:8" x14ac:dyDescent="0.25">
      <c r="G1560" s="5"/>
      <c r="H1560" s="5"/>
    </row>
    <row r="1561" spans="7:8" x14ac:dyDescent="0.25">
      <c r="G1561" s="5"/>
      <c r="H1561" s="5"/>
    </row>
    <row r="1562" spans="7:8" x14ac:dyDescent="0.25">
      <c r="G1562" s="5"/>
      <c r="H1562" s="5"/>
    </row>
    <row r="1563" spans="7:8" x14ac:dyDescent="0.25">
      <c r="G1563" s="5"/>
      <c r="H1563" s="5"/>
    </row>
    <row r="1564" spans="7:8" x14ac:dyDescent="0.25">
      <c r="G1564" s="5"/>
      <c r="H1564" s="5"/>
    </row>
    <row r="1565" spans="7:8" x14ac:dyDescent="0.25">
      <c r="G1565" s="5"/>
      <c r="H1565" s="5"/>
    </row>
    <row r="1566" spans="7:8" x14ac:dyDescent="0.25">
      <c r="G1566" s="5"/>
      <c r="H1566" s="5"/>
    </row>
    <row r="1567" spans="7:8" x14ac:dyDescent="0.25">
      <c r="G1567" s="5"/>
      <c r="H1567" s="5"/>
    </row>
    <row r="1568" spans="7:8" x14ac:dyDescent="0.25">
      <c r="G1568" s="5"/>
      <c r="H1568" s="5"/>
    </row>
    <row r="1569" spans="7:8" x14ac:dyDescent="0.25">
      <c r="G1569" s="5"/>
      <c r="H1569" s="5"/>
    </row>
    <row r="1570" spans="7:8" x14ac:dyDescent="0.25">
      <c r="G1570" s="5"/>
      <c r="H1570" s="5"/>
    </row>
    <row r="1571" spans="7:8" x14ac:dyDescent="0.25">
      <c r="G1571" s="5"/>
      <c r="H1571" s="5"/>
    </row>
    <row r="1572" spans="7:8" x14ac:dyDescent="0.25">
      <c r="G1572" s="5"/>
      <c r="H1572" s="5"/>
    </row>
    <row r="1573" spans="7:8" x14ac:dyDescent="0.25">
      <c r="G1573" s="5"/>
      <c r="H1573" s="5"/>
    </row>
    <row r="1574" spans="7:8" x14ac:dyDescent="0.25">
      <c r="G1574" s="5"/>
      <c r="H1574" s="5"/>
    </row>
    <row r="1575" spans="7:8" x14ac:dyDescent="0.25">
      <c r="G1575" s="5"/>
      <c r="H1575" s="5"/>
    </row>
    <row r="1576" spans="7:8" x14ac:dyDescent="0.25">
      <c r="G1576" s="5"/>
      <c r="H1576" s="5"/>
    </row>
    <row r="1577" spans="7:8" x14ac:dyDescent="0.25">
      <c r="G1577" s="5"/>
      <c r="H1577" s="5"/>
    </row>
    <row r="1578" spans="7:8" x14ac:dyDescent="0.25">
      <c r="G1578" s="5"/>
      <c r="H1578" s="5"/>
    </row>
    <row r="1579" spans="7:8" x14ac:dyDescent="0.25">
      <c r="G1579" s="5"/>
      <c r="H1579" s="5"/>
    </row>
    <row r="1580" spans="7:8" x14ac:dyDescent="0.25">
      <c r="G1580" s="5"/>
      <c r="H1580" s="5"/>
    </row>
    <row r="1581" spans="7:8" x14ac:dyDescent="0.25">
      <c r="G1581" s="5"/>
      <c r="H1581" s="5"/>
    </row>
    <row r="1582" spans="7:8" x14ac:dyDescent="0.25">
      <c r="G1582" s="5"/>
      <c r="H1582" s="5"/>
    </row>
    <row r="1583" spans="7:8" x14ac:dyDescent="0.25">
      <c r="G1583" s="5"/>
      <c r="H1583" s="5"/>
    </row>
    <row r="1584" spans="7:8" x14ac:dyDescent="0.25">
      <c r="G1584" s="5"/>
      <c r="H1584" s="5"/>
    </row>
    <row r="1585" spans="7:8" x14ac:dyDescent="0.25">
      <c r="G1585" s="5"/>
      <c r="H1585" s="5"/>
    </row>
    <row r="1586" spans="7:8" x14ac:dyDescent="0.25">
      <c r="G1586" s="5"/>
      <c r="H1586" s="5"/>
    </row>
    <row r="1587" spans="7:8" x14ac:dyDescent="0.25">
      <c r="G1587" s="5"/>
      <c r="H1587" s="5"/>
    </row>
    <row r="1588" spans="7:8" x14ac:dyDescent="0.25">
      <c r="G1588" s="5"/>
      <c r="H1588" s="5"/>
    </row>
    <row r="1589" spans="7:8" x14ac:dyDescent="0.25">
      <c r="G1589" s="5"/>
      <c r="H1589" s="5"/>
    </row>
    <row r="1590" spans="7:8" x14ac:dyDescent="0.25">
      <c r="G1590" s="5"/>
      <c r="H1590" s="5"/>
    </row>
    <row r="1591" spans="7:8" x14ac:dyDescent="0.25">
      <c r="G1591" s="5"/>
      <c r="H1591" s="5"/>
    </row>
    <row r="1592" spans="7:8" x14ac:dyDescent="0.25">
      <c r="G1592" s="5"/>
      <c r="H1592" s="5"/>
    </row>
    <row r="1593" spans="7:8" x14ac:dyDescent="0.25">
      <c r="G1593" s="5"/>
      <c r="H1593" s="5"/>
    </row>
    <row r="1594" spans="7:8" x14ac:dyDescent="0.25">
      <c r="G1594" s="5"/>
      <c r="H1594" s="5"/>
    </row>
    <row r="1595" spans="7:8" x14ac:dyDescent="0.25">
      <c r="G1595" s="5"/>
      <c r="H1595" s="5"/>
    </row>
    <row r="1596" spans="7:8" x14ac:dyDescent="0.25">
      <c r="G1596" s="5"/>
      <c r="H1596" s="5"/>
    </row>
    <row r="1597" spans="7:8" x14ac:dyDescent="0.25">
      <c r="G1597" s="5"/>
      <c r="H1597" s="5"/>
    </row>
    <row r="1598" spans="7:8" x14ac:dyDescent="0.25">
      <c r="G1598" s="5"/>
      <c r="H1598" s="5"/>
    </row>
    <row r="1599" spans="7:8" x14ac:dyDescent="0.25">
      <c r="G1599" s="5"/>
      <c r="H1599" s="5"/>
    </row>
    <row r="1600" spans="7:8" x14ac:dyDescent="0.25">
      <c r="G1600" s="5"/>
      <c r="H1600" s="5"/>
    </row>
    <row r="1601" spans="7:8" x14ac:dyDescent="0.25">
      <c r="G1601" s="5"/>
      <c r="H1601" s="5"/>
    </row>
    <row r="1602" spans="7:8" x14ac:dyDescent="0.25">
      <c r="G1602" s="5"/>
      <c r="H1602" s="5"/>
    </row>
    <row r="1603" spans="7:8" x14ac:dyDescent="0.25">
      <c r="G1603" s="5"/>
      <c r="H1603" s="5"/>
    </row>
    <row r="1604" spans="7:8" x14ac:dyDescent="0.25">
      <c r="G1604" s="5"/>
      <c r="H1604" s="5"/>
    </row>
    <row r="1605" spans="7:8" x14ac:dyDescent="0.25">
      <c r="G1605" s="5"/>
      <c r="H1605" s="5"/>
    </row>
    <row r="1606" spans="7:8" x14ac:dyDescent="0.25">
      <c r="G1606" s="5"/>
      <c r="H1606" s="5"/>
    </row>
    <row r="1607" spans="7:8" x14ac:dyDescent="0.25">
      <c r="G1607" s="5"/>
      <c r="H1607" s="5"/>
    </row>
    <row r="1608" spans="7:8" x14ac:dyDescent="0.25">
      <c r="G1608" s="5"/>
      <c r="H1608" s="5"/>
    </row>
    <row r="1609" spans="7:8" x14ac:dyDescent="0.25">
      <c r="G1609" s="5"/>
      <c r="H1609" s="5"/>
    </row>
    <row r="1610" spans="7:8" x14ac:dyDescent="0.25">
      <c r="G1610" s="5"/>
      <c r="H1610" s="5"/>
    </row>
    <row r="1611" spans="7:8" x14ac:dyDescent="0.25">
      <c r="G1611" s="5"/>
      <c r="H1611" s="5"/>
    </row>
    <row r="1612" spans="7:8" x14ac:dyDescent="0.25">
      <c r="G1612" s="5"/>
      <c r="H1612" s="5"/>
    </row>
    <row r="1613" spans="7:8" x14ac:dyDescent="0.25">
      <c r="G1613" s="5"/>
      <c r="H1613" s="5"/>
    </row>
    <row r="1614" spans="7:8" x14ac:dyDescent="0.25">
      <c r="G1614" s="5"/>
      <c r="H1614" s="5"/>
    </row>
    <row r="1615" spans="7:8" x14ac:dyDescent="0.25">
      <c r="G1615" s="5"/>
      <c r="H1615" s="5"/>
    </row>
    <row r="1616" spans="7:8" x14ac:dyDescent="0.25">
      <c r="G1616" s="5"/>
      <c r="H1616" s="5"/>
    </row>
    <row r="1617" spans="7:8" x14ac:dyDescent="0.25">
      <c r="G1617" s="5"/>
      <c r="H1617" s="5"/>
    </row>
    <row r="1618" spans="7:8" x14ac:dyDescent="0.25">
      <c r="G1618" s="5"/>
      <c r="H1618" s="5"/>
    </row>
    <row r="1619" spans="7:8" x14ac:dyDescent="0.25">
      <c r="G1619" s="5"/>
      <c r="H1619" s="5"/>
    </row>
    <row r="1620" spans="7:8" x14ac:dyDescent="0.25">
      <c r="G1620" s="5"/>
      <c r="H1620" s="5"/>
    </row>
    <row r="1621" spans="7:8" x14ac:dyDescent="0.25">
      <c r="G1621" s="5"/>
      <c r="H1621" s="5"/>
    </row>
    <row r="1622" spans="7:8" x14ac:dyDescent="0.25">
      <c r="G1622" s="5"/>
      <c r="H1622" s="5"/>
    </row>
    <row r="1623" spans="7:8" x14ac:dyDescent="0.25">
      <c r="G1623" s="5"/>
      <c r="H1623" s="5"/>
    </row>
    <row r="1624" spans="7:8" x14ac:dyDescent="0.25">
      <c r="G1624" s="5"/>
      <c r="H1624" s="5"/>
    </row>
    <row r="1625" spans="7:8" x14ac:dyDescent="0.25">
      <c r="G1625" s="5"/>
      <c r="H1625" s="5"/>
    </row>
    <row r="1626" spans="7:8" x14ac:dyDescent="0.25">
      <c r="G1626" s="5"/>
      <c r="H1626" s="5"/>
    </row>
    <row r="1627" spans="7:8" x14ac:dyDescent="0.25">
      <c r="G1627" s="5"/>
      <c r="H1627" s="5"/>
    </row>
    <row r="1628" spans="7:8" x14ac:dyDescent="0.25">
      <c r="G1628" s="5"/>
      <c r="H1628" s="5"/>
    </row>
    <row r="1629" spans="7:8" x14ac:dyDescent="0.25">
      <c r="G1629" s="5"/>
      <c r="H1629" s="5"/>
    </row>
    <row r="1630" spans="7:8" x14ac:dyDescent="0.25">
      <c r="G1630" s="5"/>
      <c r="H1630" s="5"/>
    </row>
    <row r="1631" spans="7:8" x14ac:dyDescent="0.25">
      <c r="G1631" s="5"/>
      <c r="H1631" s="5"/>
    </row>
    <row r="1632" spans="7:8" x14ac:dyDescent="0.25">
      <c r="G1632" s="5"/>
      <c r="H1632" s="5"/>
    </row>
    <row r="1633" spans="7:8" x14ac:dyDescent="0.25">
      <c r="G1633" s="5"/>
      <c r="H1633" s="5"/>
    </row>
  </sheetData>
  <sortState ref="C2:E8101">
    <sortCondition descending="1" ref="E2:E8101"/>
  </sortState>
  <hyperlinks>
    <hyperlink ref="C2" r:id="rId1" display="https://partsurfer.hpe.com/Search.aspx?searchText=Z-IBR-JD092-61201"/>
    <hyperlink ref="C4" r:id="rId2" display="https://partsurfer.hpe.com/Search.aspx?searchText=Z-IBR-JC092-61201"/>
    <hyperlink ref="C3" r:id="rId3" display="https://partsurfer.hpe.com/Search.aspx?searchText=Z-IBR-JC095-61101"/>
    <hyperlink ref="C6" r:id="rId4" display="https://partsurfer.hpe.com/Search.aspx?searchText=Z-IBR-JC087-61101"/>
    <hyperlink ref="C5" r:id="rId5" display="https://partsurfer.hpe.com/Search.aspx?searchText=Z-IBR-JC089-61101"/>
    <hyperlink ref="F2" r:id="rId6"/>
    <hyperlink ref="F3" r:id="rId7"/>
    <hyperlink ref="F4" r:id="rId8"/>
    <hyperlink ref="F6" r:id="rId9"/>
    <hyperlink ref="F8" r:id="rId10"/>
    <hyperlink ref="F10" r:id="rId11"/>
    <hyperlink ref="F12" r:id="rId12"/>
    <hyperlink ref="F14" r:id="rId13"/>
    <hyperlink ref="F16" r:id="rId14"/>
    <hyperlink ref="F18" r:id="rId15"/>
    <hyperlink ref="F20" r:id="rId16"/>
    <hyperlink ref="F22" r:id="rId17"/>
    <hyperlink ref="F24" r:id="rId18"/>
    <hyperlink ref="F26" r:id="rId19"/>
    <hyperlink ref="F28" r:id="rId20"/>
    <hyperlink ref="F30" r:id="rId21"/>
    <hyperlink ref="F32" r:id="rId22"/>
    <hyperlink ref="F34" r:id="rId23"/>
    <hyperlink ref="F36" r:id="rId24"/>
    <hyperlink ref="F38" r:id="rId25"/>
    <hyperlink ref="F40" r:id="rId26"/>
    <hyperlink ref="F42" r:id="rId27"/>
    <hyperlink ref="F44" r:id="rId28"/>
    <hyperlink ref="F46" r:id="rId29"/>
    <hyperlink ref="F48" r:id="rId30"/>
    <hyperlink ref="F50" r:id="rId31"/>
    <hyperlink ref="F52" r:id="rId32"/>
    <hyperlink ref="F54" r:id="rId33"/>
    <hyperlink ref="F56" r:id="rId34"/>
    <hyperlink ref="F58" r:id="rId35"/>
    <hyperlink ref="F60" r:id="rId36"/>
    <hyperlink ref="F62" r:id="rId37"/>
    <hyperlink ref="F64" r:id="rId38"/>
    <hyperlink ref="F66" r:id="rId39"/>
    <hyperlink ref="F68" r:id="rId40"/>
    <hyperlink ref="F70" r:id="rId41"/>
    <hyperlink ref="F5" r:id="rId42"/>
    <hyperlink ref="F7" r:id="rId43"/>
    <hyperlink ref="F9" r:id="rId44"/>
    <hyperlink ref="F11" r:id="rId45"/>
    <hyperlink ref="F13" r:id="rId46"/>
    <hyperlink ref="F15" r:id="rId47"/>
    <hyperlink ref="F17" r:id="rId48"/>
    <hyperlink ref="F19" r:id="rId49"/>
    <hyperlink ref="F21" r:id="rId50"/>
    <hyperlink ref="F23" r:id="rId51"/>
    <hyperlink ref="F25" r:id="rId52"/>
    <hyperlink ref="F27" r:id="rId53"/>
    <hyperlink ref="F29" r:id="rId54"/>
    <hyperlink ref="F31" r:id="rId55"/>
    <hyperlink ref="F33" r:id="rId56"/>
    <hyperlink ref="F35" r:id="rId57"/>
    <hyperlink ref="F37" r:id="rId58"/>
    <hyperlink ref="F39" r:id="rId59"/>
    <hyperlink ref="F41" r:id="rId60"/>
    <hyperlink ref="F43" r:id="rId61"/>
    <hyperlink ref="F45" r:id="rId62"/>
    <hyperlink ref="F47" r:id="rId63"/>
    <hyperlink ref="F49" r:id="rId64"/>
    <hyperlink ref="F51" r:id="rId65"/>
    <hyperlink ref="F53" r:id="rId66"/>
    <hyperlink ref="F55" r:id="rId67"/>
    <hyperlink ref="F57" r:id="rId68"/>
    <hyperlink ref="F59" r:id="rId69"/>
    <hyperlink ref="F61" r:id="rId70"/>
    <hyperlink ref="F63" r:id="rId71"/>
    <hyperlink ref="F65" r:id="rId72"/>
    <hyperlink ref="F67" r:id="rId73"/>
    <hyperlink ref="F69" r:id="rId74"/>
    <hyperlink ref="F71" r:id="rId75"/>
  </hyperlinks>
  <pageMargins left="0.7" right="0.7" top="0.75" bottom="0.75" header="0.3" footer="0.3"/>
  <pageSetup orientation="portrait" horizontalDpi="0" verticalDpi="0"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565"/>
  <sheetViews>
    <sheetView topLeftCell="A3459" workbookViewId="0">
      <selection activeCell="H4" sqref="H4:I3562"/>
    </sheetView>
  </sheetViews>
  <sheetFormatPr baseColWidth="10" defaultRowHeight="15" x14ac:dyDescent="0.25"/>
  <cols>
    <col min="3" max="3" width="55.7109375" customWidth="1"/>
    <col min="4" max="4" width="24.42578125" style="1" customWidth="1"/>
    <col min="5" max="5" width="21.28515625" style="1" customWidth="1"/>
    <col min="6" max="6" width="42.28515625" style="1" customWidth="1"/>
    <col min="8" max="9" width="43.42578125" customWidth="1"/>
  </cols>
  <sheetData>
    <row r="2" spans="2:9" ht="15.75" thickBot="1" x14ac:dyDescent="0.3"/>
    <row r="3" spans="2:9" ht="16.5" thickTop="1" thickBot="1" x14ac:dyDescent="0.3">
      <c r="B3" s="8">
        <v>1</v>
      </c>
      <c r="C3" s="6" t="s">
        <v>704</v>
      </c>
      <c r="D3"/>
    </row>
    <row r="4" spans="2:9" ht="15.75" thickBot="1" x14ac:dyDescent="0.3">
      <c r="B4" s="8">
        <v>2</v>
      </c>
      <c r="C4" s="7" t="s">
        <v>705</v>
      </c>
      <c r="D4"/>
      <c r="E4" s="1" t="str">
        <f>IF(ISEVEN(B4),C3,)</f>
        <v>Fiber-Optic Interface</v>
      </c>
      <c r="F4" s="1" t="str">
        <f>IF(ISEVEN(B4),C4,)</f>
        <v>A6515A, A6515AR, A6516A, A6516AR</v>
      </c>
      <c r="H4" t="s">
        <v>704</v>
      </c>
      <c r="I4" t="s">
        <v>3508</v>
      </c>
    </row>
    <row r="5" spans="2:9" ht="16.5" thickTop="1" thickBot="1" x14ac:dyDescent="0.3">
      <c r="B5" s="8">
        <v>3</v>
      </c>
      <c r="C5" s="4" t="s">
        <v>706</v>
      </c>
      <c r="D5"/>
      <c r="E5" s="1">
        <f t="shared" ref="E5:E68" si="0">IF(ISEVEN(B5),C4,)</f>
        <v>0</v>
      </c>
      <c r="F5" s="1">
        <f t="shared" ref="F5:F68" si="1">IF(ISEVEN(B5),C5,)</f>
        <v>0</v>
      </c>
      <c r="H5">
        <v>0</v>
      </c>
      <c r="I5">
        <v>0</v>
      </c>
    </row>
    <row r="6" spans="2:9" ht="15.75" thickBot="1" x14ac:dyDescent="0.3">
      <c r="B6" s="8">
        <v>4</v>
      </c>
      <c r="C6" s="7" t="s">
        <v>707</v>
      </c>
      <c r="D6"/>
      <c r="E6" s="1" t="str">
        <f t="shared" si="0"/>
        <v>Gigabit-SX Module</v>
      </c>
      <c r="F6" s="1" t="str">
        <f t="shared" si="1"/>
        <v>J4858A, J4858AR</v>
      </c>
      <c r="H6" t="s">
        <v>706</v>
      </c>
      <c r="I6" t="s">
        <v>3509</v>
      </c>
    </row>
    <row r="7" spans="2:9" ht="16.5" thickTop="1" thickBot="1" x14ac:dyDescent="0.3">
      <c r="B7" s="8">
        <v>5</v>
      </c>
      <c r="C7" s="6" t="s">
        <v>708</v>
      </c>
      <c r="D7"/>
      <c r="E7" s="1">
        <f t="shared" si="0"/>
        <v>0</v>
      </c>
      <c r="F7" s="1">
        <f t="shared" si="1"/>
        <v>0</v>
      </c>
      <c r="H7">
        <v>0</v>
      </c>
      <c r="I7">
        <v>0</v>
      </c>
    </row>
    <row r="8" spans="2:9" ht="15.75" thickBot="1" x14ac:dyDescent="0.3">
      <c r="B8" s="8">
        <v>6</v>
      </c>
      <c r="C8" s="7" t="s">
        <v>709</v>
      </c>
      <c r="D8"/>
      <c r="E8" s="1" t="str">
        <f t="shared" si="0"/>
        <v>Gigabit-LX Module</v>
      </c>
      <c r="F8" s="1" t="str">
        <f t="shared" si="1"/>
        <v>J4859A, J4859AR</v>
      </c>
      <c r="H8" t="s">
        <v>708</v>
      </c>
      <c r="I8" t="s">
        <v>3510</v>
      </c>
    </row>
    <row r="9" spans="2:9" ht="16.5" thickTop="1" thickBot="1" x14ac:dyDescent="0.3">
      <c r="B9" s="8">
        <v>7</v>
      </c>
      <c r="C9" s="4" t="s">
        <v>710</v>
      </c>
      <c r="D9"/>
      <c r="E9" s="1">
        <f t="shared" si="0"/>
        <v>0</v>
      </c>
      <c r="F9" s="1">
        <f t="shared" si="1"/>
        <v>0</v>
      </c>
      <c r="H9">
        <v>0</v>
      </c>
      <c r="I9">
        <v>0</v>
      </c>
    </row>
    <row r="10" spans="2:9" ht="30.75" thickBot="1" x14ac:dyDescent="0.3">
      <c r="B10" s="8">
        <v>8</v>
      </c>
      <c r="C10" s="3" t="s">
        <v>711</v>
      </c>
      <c r="D10"/>
      <c r="E10" s="1" t="str">
        <f t="shared" si="0"/>
        <v>HP ProCurve Gigabit LH/LC Mini-GBIC</v>
      </c>
      <c r="F10" s="1" t="str">
        <f t="shared" si="1"/>
        <v>J4860A</v>
      </c>
      <c r="H10" t="s">
        <v>710</v>
      </c>
      <c r="I10" t="s">
        <v>711</v>
      </c>
    </row>
    <row r="11" spans="2:9" ht="16.5" thickTop="1" thickBot="1" x14ac:dyDescent="0.3">
      <c r="B11" s="8">
        <v>9</v>
      </c>
      <c r="C11" s="6" t="s">
        <v>712</v>
      </c>
      <c r="D11"/>
      <c r="E11" s="1">
        <f t="shared" si="0"/>
        <v>0</v>
      </c>
      <c r="F11" s="1">
        <f t="shared" si="1"/>
        <v>0</v>
      </c>
      <c r="H11">
        <v>0</v>
      </c>
      <c r="I11">
        <v>0</v>
      </c>
    </row>
    <row r="12" spans="2:9" ht="15.75" thickBot="1" x14ac:dyDescent="0.3">
      <c r="B12" s="8">
        <v>10</v>
      </c>
      <c r="C12" s="3" t="s">
        <v>713</v>
      </c>
      <c r="D12"/>
      <c r="E12" s="1" t="str">
        <f t="shared" si="0"/>
        <v>2 GB PS FC l SW SFP LC CTO All</v>
      </c>
      <c r="F12" s="1" t="str">
        <f t="shared" si="1"/>
        <v>332312-B21</v>
      </c>
      <c r="H12" t="s">
        <v>712</v>
      </c>
      <c r="I12" t="s">
        <v>713</v>
      </c>
    </row>
    <row r="13" spans="2:9" ht="16.5" thickTop="1" thickBot="1" x14ac:dyDescent="0.3">
      <c r="B13" s="8">
        <v>11</v>
      </c>
      <c r="C13" s="4" t="s">
        <v>714</v>
      </c>
      <c r="D13"/>
      <c r="E13" s="1">
        <f t="shared" si="0"/>
        <v>0</v>
      </c>
      <c r="F13" s="1">
        <f t="shared" si="1"/>
        <v>0</v>
      </c>
      <c r="H13">
        <v>0</v>
      </c>
      <c r="I13">
        <v>0</v>
      </c>
    </row>
    <row r="14" spans="2:9" ht="45.75" thickBot="1" x14ac:dyDescent="0.3">
      <c r="B14" s="8">
        <v>12</v>
      </c>
      <c r="C14" s="3" t="s">
        <v>715</v>
      </c>
      <c r="D14"/>
      <c r="E14" s="1" t="str">
        <f t="shared" si="0"/>
        <v>2 GB PS FC LW SFP LC CTO All</v>
      </c>
      <c r="F14" s="1" t="str">
        <f t="shared" si="1"/>
        <v>332313-B21</v>
      </c>
      <c r="H14" t="s">
        <v>714</v>
      </c>
      <c r="I14" t="s">
        <v>715</v>
      </c>
    </row>
    <row r="15" spans="2:9" ht="16.5" thickTop="1" thickBot="1" x14ac:dyDescent="0.3">
      <c r="B15" s="8">
        <v>13</v>
      </c>
      <c r="C15" s="6" t="s">
        <v>716</v>
      </c>
      <c r="D15"/>
      <c r="E15" s="1">
        <f t="shared" si="0"/>
        <v>0</v>
      </c>
      <c r="F15" s="1">
        <f t="shared" si="1"/>
        <v>0</v>
      </c>
      <c r="H15">
        <v>0</v>
      </c>
      <c r="I15">
        <v>0</v>
      </c>
    </row>
    <row r="16" spans="2:9" ht="30.75" thickBot="1" x14ac:dyDescent="0.3">
      <c r="B16" s="8">
        <v>14</v>
      </c>
      <c r="C16" s="3" t="s">
        <v>717</v>
      </c>
      <c r="D16"/>
      <c r="E16" s="1" t="str">
        <f t="shared" si="0"/>
        <v>1 GB E/2 FCSW SFFPLG-LC CTO All</v>
      </c>
      <c r="F16" s="1" t="str">
        <f t="shared" si="1"/>
        <v>336223-B21</v>
      </c>
      <c r="H16" t="s">
        <v>716</v>
      </c>
      <c r="I16" t="s">
        <v>717</v>
      </c>
    </row>
    <row r="17" spans="2:9" ht="16.5" thickTop="1" thickBot="1" x14ac:dyDescent="0.3">
      <c r="B17" s="8">
        <v>15</v>
      </c>
      <c r="C17" s="4" t="s">
        <v>718</v>
      </c>
      <c r="D17"/>
      <c r="E17" s="1">
        <f t="shared" si="0"/>
        <v>0</v>
      </c>
      <c r="F17" s="1">
        <f t="shared" si="1"/>
        <v>0</v>
      </c>
      <c r="H17">
        <v>0</v>
      </c>
      <c r="I17">
        <v>0</v>
      </c>
    </row>
    <row r="18" spans="2:9" ht="30.75" thickBot="1" x14ac:dyDescent="0.3">
      <c r="B18" s="8">
        <v>16</v>
      </c>
      <c r="C18" s="3" t="s">
        <v>719</v>
      </c>
      <c r="D18"/>
      <c r="E18" s="1" t="str">
        <f t="shared" si="0"/>
        <v>1 GB E/2 FCLW SFFPLG-LC CTO All</v>
      </c>
      <c r="F18" s="1" t="str">
        <f t="shared" si="1"/>
        <v>336224-B21</v>
      </c>
      <c r="H18" t="s">
        <v>718</v>
      </c>
      <c r="I18" t="s">
        <v>719</v>
      </c>
    </row>
    <row r="19" spans="2:9" ht="16.5" thickTop="1" thickBot="1" x14ac:dyDescent="0.3">
      <c r="B19" s="8">
        <v>17</v>
      </c>
      <c r="C19" s="6" t="s">
        <v>720</v>
      </c>
      <c r="D19"/>
      <c r="E19" s="1">
        <f t="shared" si="0"/>
        <v>0</v>
      </c>
      <c r="F19" s="1">
        <f t="shared" si="1"/>
        <v>0</v>
      </c>
      <c r="H19">
        <v>0</v>
      </c>
      <c r="I19">
        <v>0</v>
      </c>
    </row>
    <row r="20" spans="2:9" ht="30.75" thickBot="1" x14ac:dyDescent="0.3">
      <c r="B20" s="8">
        <v>18</v>
      </c>
      <c r="C20" s="3" t="s">
        <v>721</v>
      </c>
      <c r="D20"/>
      <c r="E20" s="1" t="str">
        <f t="shared" si="0"/>
        <v>1470 NM CWDM Fibre Channel SFP CTO ALL</v>
      </c>
      <c r="F20" s="1" t="str">
        <f t="shared" si="1"/>
        <v>347419-B21</v>
      </c>
      <c r="H20" t="s">
        <v>720</v>
      </c>
      <c r="I20" t="s">
        <v>721</v>
      </c>
    </row>
    <row r="21" spans="2:9" ht="16.5" thickTop="1" thickBot="1" x14ac:dyDescent="0.3">
      <c r="B21" s="8">
        <v>19</v>
      </c>
      <c r="C21" s="4" t="s">
        <v>722</v>
      </c>
      <c r="D21"/>
      <c r="E21" s="1">
        <f t="shared" si="0"/>
        <v>0</v>
      </c>
      <c r="F21" s="1">
        <f t="shared" si="1"/>
        <v>0</v>
      </c>
      <c r="H21">
        <v>0</v>
      </c>
      <c r="I21">
        <v>0</v>
      </c>
    </row>
    <row r="22" spans="2:9" ht="45.75" thickBot="1" x14ac:dyDescent="0.3">
      <c r="B22" s="8">
        <v>20</v>
      </c>
      <c r="C22" s="3" t="s">
        <v>723</v>
      </c>
      <c r="D22"/>
      <c r="E22" s="1" t="str">
        <f t="shared" si="0"/>
        <v>1490 NM CWDM Fibre Channel SFP CTO ALL</v>
      </c>
      <c r="F22" s="1" t="str">
        <f t="shared" si="1"/>
        <v>347420-B21</v>
      </c>
      <c r="H22" t="s">
        <v>722</v>
      </c>
      <c r="I22" t="s">
        <v>723</v>
      </c>
    </row>
    <row r="23" spans="2:9" ht="16.5" thickTop="1" thickBot="1" x14ac:dyDescent="0.3">
      <c r="B23" s="8">
        <v>21</v>
      </c>
      <c r="C23" s="6" t="s">
        <v>724</v>
      </c>
      <c r="D23"/>
      <c r="E23" s="1">
        <f t="shared" si="0"/>
        <v>0</v>
      </c>
      <c r="F23" s="1">
        <f t="shared" si="1"/>
        <v>0</v>
      </c>
      <c r="H23">
        <v>0</v>
      </c>
      <c r="I23">
        <v>0</v>
      </c>
    </row>
    <row r="24" spans="2:9" ht="45.75" thickBot="1" x14ac:dyDescent="0.3">
      <c r="B24" s="8">
        <v>22</v>
      </c>
      <c r="C24" s="3" t="s">
        <v>725</v>
      </c>
      <c r="D24"/>
      <c r="E24" s="1" t="str">
        <f t="shared" si="0"/>
        <v>1510 NM CWDM Fibre Channel SFP CTO ALL</v>
      </c>
      <c r="F24" s="1" t="str">
        <f t="shared" si="1"/>
        <v>347421-B21</v>
      </c>
      <c r="H24" t="s">
        <v>724</v>
      </c>
      <c r="I24" t="s">
        <v>725</v>
      </c>
    </row>
    <row r="25" spans="2:9" ht="16.5" thickTop="1" thickBot="1" x14ac:dyDescent="0.3">
      <c r="B25" s="8">
        <v>23</v>
      </c>
      <c r="C25" s="4" t="s">
        <v>726</v>
      </c>
      <c r="D25"/>
      <c r="E25" s="1">
        <f t="shared" si="0"/>
        <v>0</v>
      </c>
      <c r="F25" s="1">
        <f t="shared" si="1"/>
        <v>0</v>
      </c>
      <c r="H25">
        <v>0</v>
      </c>
      <c r="I25">
        <v>0</v>
      </c>
    </row>
    <row r="26" spans="2:9" ht="60.75" thickBot="1" x14ac:dyDescent="0.3">
      <c r="B26" s="8">
        <v>24</v>
      </c>
      <c r="C26" s="3" t="s">
        <v>727</v>
      </c>
      <c r="D26"/>
      <c r="E26" s="1" t="str">
        <f t="shared" si="0"/>
        <v>1530 NM CWDM Fibre Channel SFP CTO ALL</v>
      </c>
      <c r="F26" s="1" t="str">
        <f t="shared" si="1"/>
        <v>347422-B21</v>
      </c>
      <c r="H26" t="s">
        <v>726</v>
      </c>
      <c r="I26" t="s">
        <v>727</v>
      </c>
    </row>
    <row r="27" spans="2:9" ht="16.5" thickTop="1" thickBot="1" x14ac:dyDescent="0.3">
      <c r="B27" s="8">
        <v>25</v>
      </c>
      <c r="C27" s="6" t="s">
        <v>728</v>
      </c>
      <c r="D27"/>
      <c r="E27" s="1">
        <f t="shared" si="0"/>
        <v>0</v>
      </c>
      <c r="F27" s="1">
        <f t="shared" si="1"/>
        <v>0</v>
      </c>
      <c r="H27">
        <v>0</v>
      </c>
      <c r="I27">
        <v>0</v>
      </c>
    </row>
    <row r="28" spans="2:9" ht="30.75" thickBot="1" x14ac:dyDescent="0.3">
      <c r="B28" s="8">
        <v>26</v>
      </c>
      <c r="C28" s="3" t="s">
        <v>729</v>
      </c>
      <c r="D28"/>
      <c r="E28" s="1" t="str">
        <f t="shared" si="0"/>
        <v>1550 NM CWDM Fibre Channel SFP CTO ALL</v>
      </c>
      <c r="F28" s="1" t="str">
        <f t="shared" si="1"/>
        <v>347423-B21</v>
      </c>
      <c r="H28" t="s">
        <v>728</v>
      </c>
      <c r="I28" t="s">
        <v>729</v>
      </c>
    </row>
    <row r="29" spans="2:9" ht="16.5" thickTop="1" thickBot="1" x14ac:dyDescent="0.3">
      <c r="B29" s="8">
        <v>27</v>
      </c>
      <c r="C29" s="4" t="s">
        <v>730</v>
      </c>
      <c r="D29"/>
      <c r="E29" s="1">
        <f t="shared" si="0"/>
        <v>0</v>
      </c>
      <c r="F29" s="1">
        <f t="shared" si="1"/>
        <v>0</v>
      </c>
      <c r="H29">
        <v>0</v>
      </c>
      <c r="I29">
        <v>0</v>
      </c>
    </row>
    <row r="30" spans="2:9" ht="30.75" thickBot="1" x14ac:dyDescent="0.3">
      <c r="B30" s="8">
        <v>28</v>
      </c>
      <c r="C30" s="3" t="s">
        <v>731</v>
      </c>
      <c r="D30"/>
      <c r="E30" s="1" t="str">
        <f t="shared" si="0"/>
        <v>1570 NM CWDM Fibre Channel SFP CTO ALL</v>
      </c>
      <c r="F30" s="1" t="str">
        <f t="shared" si="1"/>
        <v>347424-B21</v>
      </c>
      <c r="H30" t="s">
        <v>730</v>
      </c>
      <c r="I30" t="s">
        <v>731</v>
      </c>
    </row>
    <row r="31" spans="2:9" ht="16.5" thickTop="1" thickBot="1" x14ac:dyDescent="0.3">
      <c r="B31" s="8">
        <v>29</v>
      </c>
      <c r="C31" s="6" t="s">
        <v>732</v>
      </c>
      <c r="D31"/>
      <c r="E31" s="1">
        <f t="shared" si="0"/>
        <v>0</v>
      </c>
      <c r="F31" s="1">
        <f t="shared" si="1"/>
        <v>0</v>
      </c>
      <c r="H31">
        <v>0</v>
      </c>
      <c r="I31">
        <v>0</v>
      </c>
    </row>
    <row r="32" spans="2:9" ht="30.75" thickBot="1" x14ac:dyDescent="0.3">
      <c r="B32" s="8">
        <v>30</v>
      </c>
      <c r="C32" s="3" t="s">
        <v>733</v>
      </c>
      <c r="D32"/>
      <c r="E32" s="1" t="str">
        <f t="shared" si="0"/>
        <v>1590 NM CWDM Fibre Channel SFP CTO ALL</v>
      </c>
      <c r="F32" s="1" t="str">
        <f t="shared" si="1"/>
        <v>347425-B21</v>
      </c>
      <c r="H32" t="s">
        <v>732</v>
      </c>
      <c r="I32" t="s">
        <v>733</v>
      </c>
    </row>
    <row r="33" spans="2:9" ht="16.5" thickTop="1" thickBot="1" x14ac:dyDescent="0.3">
      <c r="B33" s="8">
        <v>31</v>
      </c>
      <c r="C33" s="4" t="s">
        <v>734</v>
      </c>
      <c r="D33"/>
      <c r="E33" s="1">
        <f t="shared" si="0"/>
        <v>0</v>
      </c>
      <c r="F33" s="1">
        <f t="shared" si="1"/>
        <v>0</v>
      </c>
      <c r="H33">
        <v>0</v>
      </c>
      <c r="I33">
        <v>0</v>
      </c>
    </row>
    <row r="34" spans="2:9" ht="30.75" thickBot="1" x14ac:dyDescent="0.3">
      <c r="B34" s="8">
        <v>32</v>
      </c>
      <c r="C34" s="3" t="s">
        <v>735</v>
      </c>
      <c r="D34"/>
      <c r="E34" s="1" t="str">
        <f t="shared" si="0"/>
        <v>1610 NM CWDM Fibre Channel SFP CTO ALL</v>
      </c>
      <c r="F34" s="1" t="str">
        <f t="shared" si="1"/>
        <v>347426-B21</v>
      </c>
      <c r="H34" t="s">
        <v>734</v>
      </c>
      <c r="I34" t="s">
        <v>735</v>
      </c>
    </row>
    <row r="35" spans="2:9" ht="16.5" thickTop="1" thickBot="1" x14ac:dyDescent="0.3">
      <c r="B35" s="8">
        <v>33</v>
      </c>
      <c r="C35" s="6" t="s">
        <v>736</v>
      </c>
      <c r="D35"/>
      <c r="E35" s="1">
        <f t="shared" si="0"/>
        <v>0</v>
      </c>
      <c r="F35" s="1">
        <f t="shared" si="1"/>
        <v>0</v>
      </c>
      <c r="H35">
        <v>0</v>
      </c>
      <c r="I35">
        <v>0</v>
      </c>
    </row>
    <row r="36" spans="2:9" ht="30.75" thickBot="1" x14ac:dyDescent="0.3">
      <c r="B36" s="8">
        <v>34</v>
      </c>
      <c r="C36" s="3" t="s">
        <v>737</v>
      </c>
      <c r="D36"/>
      <c r="E36" s="1" t="str">
        <f t="shared" si="0"/>
        <v>XP12000 FC SFP Transceiver LW</v>
      </c>
      <c r="F36" s="1" t="str">
        <f t="shared" si="1"/>
        <v>AE008A</v>
      </c>
      <c r="H36" t="s">
        <v>736</v>
      </c>
      <c r="I36" t="s">
        <v>737</v>
      </c>
    </row>
    <row r="37" spans="2:9" ht="16.5" thickTop="1" thickBot="1" x14ac:dyDescent="0.3">
      <c r="B37" s="8">
        <v>35</v>
      </c>
      <c r="C37" s="4" t="s">
        <v>738</v>
      </c>
      <c r="D37"/>
      <c r="E37" s="1">
        <f t="shared" si="0"/>
        <v>0</v>
      </c>
      <c r="F37" s="1">
        <f t="shared" si="1"/>
        <v>0</v>
      </c>
      <c r="H37">
        <v>0</v>
      </c>
      <c r="I37">
        <v>0</v>
      </c>
    </row>
    <row r="38" spans="2:9" ht="30.75" thickBot="1" x14ac:dyDescent="0.3">
      <c r="B38" s="8">
        <v>36</v>
      </c>
      <c r="C38" s="3" t="s">
        <v>739</v>
      </c>
      <c r="D38"/>
      <c r="E38" s="1" t="str">
        <f t="shared" si="0"/>
        <v>Transceiver, SFF Pluggable Short Wave</v>
      </c>
      <c r="F38" s="1" t="str">
        <f t="shared" si="1"/>
        <v>A7428A</v>
      </c>
      <c r="H38" t="s">
        <v>738</v>
      </c>
      <c r="I38" t="s">
        <v>739</v>
      </c>
    </row>
    <row r="39" spans="2:9" ht="16.5" thickTop="1" thickBot="1" x14ac:dyDescent="0.3">
      <c r="B39" s="8">
        <v>37</v>
      </c>
      <c r="C39" s="6" t="s">
        <v>740</v>
      </c>
      <c r="D39"/>
      <c r="E39" s="1">
        <f t="shared" si="0"/>
        <v>0</v>
      </c>
      <c r="F39" s="1">
        <f t="shared" si="1"/>
        <v>0</v>
      </c>
      <c r="H39">
        <v>0</v>
      </c>
      <c r="I39">
        <v>0</v>
      </c>
    </row>
    <row r="40" spans="2:9" ht="30.75" thickBot="1" x14ac:dyDescent="0.3">
      <c r="B40" s="8">
        <v>38</v>
      </c>
      <c r="C40" s="7" t="s">
        <v>741</v>
      </c>
      <c r="D40"/>
      <c r="E40" s="1" t="str">
        <f t="shared" si="0"/>
        <v>Transceiver, SFF Pluggable Long Wave</v>
      </c>
      <c r="F40" s="1" t="str">
        <f t="shared" si="1"/>
        <v>A7429A, A7429AR</v>
      </c>
      <c r="H40" t="s">
        <v>740</v>
      </c>
      <c r="I40" t="s">
        <v>3511</v>
      </c>
    </row>
    <row r="41" spans="2:9" ht="16.5" thickTop="1" thickBot="1" x14ac:dyDescent="0.3">
      <c r="B41" s="8">
        <v>39</v>
      </c>
      <c r="C41" s="4" t="s">
        <v>742</v>
      </c>
      <c r="D41"/>
      <c r="E41" s="1">
        <f t="shared" si="0"/>
        <v>0</v>
      </c>
      <c r="F41" s="1">
        <f t="shared" si="1"/>
        <v>0</v>
      </c>
      <c r="H41">
        <v>0</v>
      </c>
      <c r="I41">
        <v>0</v>
      </c>
    </row>
    <row r="42" spans="2:9" ht="30.75" thickBot="1" x14ac:dyDescent="0.3">
      <c r="B42" s="8">
        <v>40</v>
      </c>
      <c r="C42" s="3" t="s">
        <v>743</v>
      </c>
      <c r="D42"/>
      <c r="E42" s="1" t="str">
        <f t="shared" si="0"/>
        <v>1470 NM CWDM Fibre Channel SFP</v>
      </c>
      <c r="F42" s="1" t="str">
        <f t="shared" si="1"/>
        <v>A7475A</v>
      </c>
      <c r="H42" t="s">
        <v>742</v>
      </c>
      <c r="I42" t="s">
        <v>743</v>
      </c>
    </row>
    <row r="43" spans="2:9" ht="16.5" thickTop="1" thickBot="1" x14ac:dyDescent="0.3">
      <c r="B43" s="8">
        <v>41</v>
      </c>
      <c r="C43" s="6" t="s">
        <v>744</v>
      </c>
      <c r="D43"/>
      <c r="E43" s="1">
        <f t="shared" si="0"/>
        <v>0</v>
      </c>
      <c r="F43" s="1">
        <f t="shared" si="1"/>
        <v>0</v>
      </c>
      <c r="H43">
        <v>0</v>
      </c>
      <c r="I43">
        <v>0</v>
      </c>
    </row>
    <row r="44" spans="2:9" ht="30.75" thickBot="1" x14ac:dyDescent="0.3">
      <c r="B44" s="8">
        <v>42</v>
      </c>
      <c r="C44" s="3" t="s">
        <v>745</v>
      </c>
      <c r="D44"/>
      <c r="E44" s="1" t="str">
        <f t="shared" si="0"/>
        <v>1490 NM CWDM Fibre Channel SFP</v>
      </c>
      <c r="F44" s="1" t="str">
        <f t="shared" si="1"/>
        <v>A7476A</v>
      </c>
      <c r="H44" t="s">
        <v>744</v>
      </c>
      <c r="I44" t="s">
        <v>745</v>
      </c>
    </row>
    <row r="45" spans="2:9" ht="16.5" thickTop="1" thickBot="1" x14ac:dyDescent="0.3">
      <c r="B45" s="8">
        <v>43</v>
      </c>
      <c r="C45" s="4" t="s">
        <v>746</v>
      </c>
      <c r="D45"/>
      <c r="E45" s="1">
        <f t="shared" si="0"/>
        <v>0</v>
      </c>
      <c r="F45" s="1">
        <f t="shared" si="1"/>
        <v>0</v>
      </c>
      <c r="H45">
        <v>0</v>
      </c>
      <c r="I45">
        <v>0</v>
      </c>
    </row>
    <row r="46" spans="2:9" ht="30.75" thickBot="1" x14ac:dyDescent="0.3">
      <c r="B46" s="8">
        <v>44</v>
      </c>
      <c r="C46" s="3" t="s">
        <v>747</v>
      </c>
      <c r="D46"/>
      <c r="E46" s="1" t="str">
        <f t="shared" si="0"/>
        <v>1530 NM CWDM Fibre Channel SFP</v>
      </c>
      <c r="F46" s="1" t="str">
        <f t="shared" si="1"/>
        <v>A7478A</v>
      </c>
      <c r="H46" t="s">
        <v>746</v>
      </c>
      <c r="I46" t="s">
        <v>747</v>
      </c>
    </row>
    <row r="47" spans="2:9" ht="16.5" thickTop="1" thickBot="1" x14ac:dyDescent="0.3">
      <c r="B47" s="8">
        <v>45</v>
      </c>
      <c r="C47" s="6" t="s">
        <v>748</v>
      </c>
      <c r="D47"/>
      <c r="E47" s="1">
        <f t="shared" si="0"/>
        <v>0</v>
      </c>
      <c r="F47" s="1">
        <f t="shared" si="1"/>
        <v>0</v>
      </c>
      <c r="H47">
        <v>0</v>
      </c>
      <c r="I47">
        <v>0</v>
      </c>
    </row>
    <row r="48" spans="2:9" ht="30.75" thickBot="1" x14ac:dyDescent="0.3">
      <c r="B48" s="8">
        <v>46</v>
      </c>
      <c r="C48" s="3" t="s">
        <v>749</v>
      </c>
      <c r="D48"/>
      <c r="E48" s="1" t="str">
        <f t="shared" si="0"/>
        <v>1550 NM CWDM Fibre Channel SFP</v>
      </c>
      <c r="F48" s="1" t="str">
        <f t="shared" si="1"/>
        <v>A7479A</v>
      </c>
      <c r="H48" t="s">
        <v>748</v>
      </c>
      <c r="I48" t="s">
        <v>749</v>
      </c>
    </row>
    <row r="49" spans="2:9" ht="16.5" thickTop="1" thickBot="1" x14ac:dyDescent="0.3">
      <c r="B49" s="8">
        <v>47</v>
      </c>
      <c r="C49" s="4" t="s">
        <v>750</v>
      </c>
      <c r="D49"/>
      <c r="E49" s="1">
        <f t="shared" si="0"/>
        <v>0</v>
      </c>
      <c r="F49" s="1">
        <f t="shared" si="1"/>
        <v>0</v>
      </c>
      <c r="H49">
        <v>0</v>
      </c>
      <c r="I49">
        <v>0</v>
      </c>
    </row>
    <row r="50" spans="2:9" ht="30.75" thickBot="1" x14ac:dyDescent="0.3">
      <c r="B50" s="8">
        <v>48</v>
      </c>
      <c r="C50" s="3" t="s">
        <v>751</v>
      </c>
      <c r="D50"/>
      <c r="E50" s="1" t="str">
        <f t="shared" si="0"/>
        <v>1570 NM CWDM Fibre Channel SFP</v>
      </c>
      <c r="F50" s="1" t="str">
        <f t="shared" si="1"/>
        <v>A7480A</v>
      </c>
      <c r="H50" t="s">
        <v>750</v>
      </c>
      <c r="I50" t="s">
        <v>751</v>
      </c>
    </row>
    <row r="51" spans="2:9" ht="16.5" thickTop="1" thickBot="1" x14ac:dyDescent="0.3">
      <c r="B51" s="8">
        <v>49</v>
      </c>
      <c r="C51" s="6" t="s">
        <v>752</v>
      </c>
      <c r="D51"/>
      <c r="E51" s="1">
        <f t="shared" si="0"/>
        <v>0</v>
      </c>
      <c r="F51" s="1">
        <f t="shared" si="1"/>
        <v>0</v>
      </c>
      <c r="H51">
        <v>0</v>
      </c>
      <c r="I51">
        <v>0</v>
      </c>
    </row>
    <row r="52" spans="2:9" ht="30.75" thickBot="1" x14ac:dyDescent="0.3">
      <c r="B52" s="8">
        <v>50</v>
      </c>
      <c r="C52" s="3" t="s">
        <v>753</v>
      </c>
      <c r="D52"/>
      <c r="E52" s="1" t="str">
        <f t="shared" si="0"/>
        <v>1590 NM CWDM Fibre Channel SFP</v>
      </c>
      <c r="F52" s="1" t="str">
        <f t="shared" si="1"/>
        <v>A7481A</v>
      </c>
      <c r="H52" t="s">
        <v>752</v>
      </c>
      <c r="I52" t="s">
        <v>753</v>
      </c>
    </row>
    <row r="53" spans="2:9" ht="16.5" thickTop="1" thickBot="1" x14ac:dyDescent="0.3">
      <c r="B53" s="8">
        <v>51</v>
      </c>
      <c r="C53" s="4" t="s">
        <v>754</v>
      </c>
      <c r="D53"/>
      <c r="E53" s="1">
        <f t="shared" si="0"/>
        <v>0</v>
      </c>
      <c r="F53" s="1">
        <f t="shared" si="1"/>
        <v>0</v>
      </c>
      <c r="H53">
        <v>0</v>
      </c>
      <c r="I53">
        <v>0</v>
      </c>
    </row>
    <row r="54" spans="2:9" ht="30.75" thickBot="1" x14ac:dyDescent="0.3">
      <c r="B54" s="8">
        <v>52</v>
      </c>
      <c r="C54" s="3" t="s">
        <v>755</v>
      </c>
      <c r="D54"/>
      <c r="E54" s="1" t="str">
        <f t="shared" si="0"/>
        <v>1Gb Ethernet &amp; 1/2Gb FC SW SFP, LC</v>
      </c>
      <c r="F54" s="1" t="str">
        <f t="shared" si="1"/>
        <v>A7487A</v>
      </c>
      <c r="H54" t="s">
        <v>754</v>
      </c>
      <c r="I54" t="s">
        <v>755</v>
      </c>
    </row>
    <row r="55" spans="2:9" ht="16.5" thickTop="1" thickBot="1" x14ac:dyDescent="0.3">
      <c r="B55" s="8">
        <v>53</v>
      </c>
      <c r="C55" s="6" t="s">
        <v>756</v>
      </c>
      <c r="D55"/>
      <c r="E55" s="1">
        <f t="shared" si="0"/>
        <v>0</v>
      </c>
      <c r="F55" s="1">
        <f t="shared" si="1"/>
        <v>0</v>
      </c>
      <c r="H55">
        <v>0</v>
      </c>
      <c r="I55">
        <v>0</v>
      </c>
    </row>
    <row r="56" spans="2:9" ht="30.75" thickBot="1" x14ac:dyDescent="0.3">
      <c r="B56" s="8">
        <v>54</v>
      </c>
      <c r="C56" s="7" t="s">
        <v>757</v>
      </c>
      <c r="D56"/>
      <c r="E56" s="1" t="str">
        <f t="shared" si="0"/>
        <v>1Gb Ethernet &amp; 1/2Gb FC LW SFP, LC</v>
      </c>
      <c r="F56" s="1" t="str">
        <f t="shared" si="1"/>
        <v>A7488A, A7488AR</v>
      </c>
      <c r="H56" t="s">
        <v>756</v>
      </c>
      <c r="I56" t="s">
        <v>3512</v>
      </c>
    </row>
    <row r="57" spans="2:9" ht="16.5" thickTop="1" thickBot="1" x14ac:dyDescent="0.3">
      <c r="B57" s="8">
        <v>55</v>
      </c>
      <c r="C57" s="4" t="s">
        <v>758</v>
      </c>
      <c r="D57"/>
      <c r="E57" s="1">
        <f t="shared" si="0"/>
        <v>0</v>
      </c>
      <c r="F57" s="1">
        <f t="shared" si="1"/>
        <v>0</v>
      </c>
      <c r="H57">
        <v>0</v>
      </c>
      <c r="I57">
        <v>0</v>
      </c>
    </row>
    <row r="58" spans="2:9" ht="30.75" thickBot="1" x14ac:dyDescent="0.3">
      <c r="B58" s="8">
        <v>56</v>
      </c>
      <c r="C58" s="3" t="s">
        <v>759</v>
      </c>
      <c r="D58"/>
      <c r="E58" s="1" t="str">
        <f t="shared" si="0"/>
        <v>Cisco Short Wave SFP Transceivers 4 Pack</v>
      </c>
      <c r="F58" s="1" t="str">
        <f t="shared" si="1"/>
        <v>A7466A</v>
      </c>
      <c r="H58" t="s">
        <v>758</v>
      </c>
      <c r="I58" t="s">
        <v>759</v>
      </c>
    </row>
    <row r="59" spans="2:9" ht="16.5" thickTop="1" thickBot="1" x14ac:dyDescent="0.3">
      <c r="B59" s="8">
        <v>57</v>
      </c>
      <c r="C59" s="6" t="s">
        <v>760</v>
      </c>
      <c r="D59"/>
      <c r="E59" s="1">
        <f t="shared" si="0"/>
        <v>0</v>
      </c>
      <c r="F59" s="1">
        <f t="shared" si="1"/>
        <v>0</v>
      </c>
      <c r="H59">
        <v>0</v>
      </c>
      <c r="I59">
        <v>0</v>
      </c>
    </row>
    <row r="60" spans="2:9" ht="30.75" thickBot="1" x14ac:dyDescent="0.3">
      <c r="B60" s="8">
        <v>58</v>
      </c>
      <c r="C60" s="3" t="s">
        <v>761</v>
      </c>
      <c r="D60"/>
      <c r="E60" s="1" t="str">
        <f t="shared" si="0"/>
        <v>1510 NM CWDM Fibre Channel SFP</v>
      </c>
      <c r="F60" s="1" t="str">
        <f t="shared" si="1"/>
        <v>A7477A</v>
      </c>
      <c r="H60" t="s">
        <v>760</v>
      </c>
      <c r="I60" t="s">
        <v>761</v>
      </c>
    </row>
    <row r="61" spans="2:9" ht="16.5" thickTop="1" thickBot="1" x14ac:dyDescent="0.3">
      <c r="B61" s="8">
        <v>59</v>
      </c>
      <c r="C61" s="4" t="s">
        <v>762</v>
      </c>
      <c r="D61"/>
      <c r="E61" s="1">
        <f t="shared" si="0"/>
        <v>0</v>
      </c>
      <c r="F61" s="1">
        <f t="shared" si="1"/>
        <v>0</v>
      </c>
      <c r="H61">
        <v>0</v>
      </c>
      <c r="I61">
        <v>0</v>
      </c>
    </row>
    <row r="62" spans="2:9" ht="45.75" thickBot="1" x14ac:dyDescent="0.3">
      <c r="B62" s="8">
        <v>60</v>
      </c>
      <c r="C62" s="7" t="s">
        <v>763</v>
      </c>
      <c r="D62"/>
      <c r="E62" s="1" t="str">
        <f t="shared" si="0"/>
        <v>ProCurve Switch 5400zl 20p 10/100/1000 + 4p SFP</v>
      </c>
      <c r="F62" s="1" t="str">
        <f t="shared" si="1"/>
        <v>J8705A, J8705AR, J8705AZ</v>
      </c>
      <c r="H62" t="s">
        <v>762</v>
      </c>
      <c r="I62" t="s">
        <v>3513</v>
      </c>
    </row>
    <row r="63" spans="2:9" ht="16.5" thickTop="1" thickBot="1" x14ac:dyDescent="0.3">
      <c r="B63" s="8">
        <v>61</v>
      </c>
      <c r="C63" s="6" t="s">
        <v>764</v>
      </c>
      <c r="D63"/>
      <c r="E63" s="1">
        <f t="shared" si="0"/>
        <v>0</v>
      </c>
      <c r="F63" s="1">
        <f t="shared" si="1"/>
        <v>0</v>
      </c>
      <c r="H63">
        <v>0</v>
      </c>
      <c r="I63">
        <v>0</v>
      </c>
    </row>
    <row r="64" spans="2:9" ht="30.75" thickBot="1" x14ac:dyDescent="0.3">
      <c r="B64" s="8">
        <v>62</v>
      </c>
      <c r="C64" s="7" t="s">
        <v>765</v>
      </c>
      <c r="D64"/>
      <c r="E64" s="1" t="str">
        <f t="shared" si="0"/>
        <v>HPE B-series Switch SFP Transceiver</v>
      </c>
      <c r="F64" s="1" t="str">
        <f t="shared" si="1"/>
        <v>AE493A, AE493AR</v>
      </c>
      <c r="H64" t="s">
        <v>764</v>
      </c>
      <c r="I64" t="s">
        <v>3514</v>
      </c>
    </row>
    <row r="65" spans="2:9" ht="16.5" thickTop="1" thickBot="1" x14ac:dyDescent="0.3">
      <c r="B65" s="8">
        <v>63</v>
      </c>
      <c r="C65" s="4" t="s">
        <v>83</v>
      </c>
      <c r="D65"/>
      <c r="E65" s="1">
        <f t="shared" si="0"/>
        <v>0</v>
      </c>
      <c r="F65" s="1">
        <f t="shared" si="1"/>
        <v>0</v>
      </c>
      <c r="H65">
        <v>0</v>
      </c>
      <c r="I65">
        <v>0</v>
      </c>
    </row>
    <row r="66" spans="2:9" ht="45.75" thickBot="1" x14ac:dyDescent="0.3">
      <c r="B66" s="8">
        <v>64</v>
      </c>
      <c r="C66" s="7" t="s">
        <v>84</v>
      </c>
      <c r="D66"/>
      <c r="E66" s="1" t="str">
        <f t="shared" si="0"/>
        <v>HPE C-series Switch Expansion Upgrades</v>
      </c>
      <c r="F66" s="1" t="str">
        <f t="shared" si="1"/>
        <v>AE378B, AE378BR, AE382A, AE382AR, AE386A, AE386AR, AE386B, AE386BR, AE390A, AE390AR, AE456A</v>
      </c>
      <c r="H66" t="s">
        <v>83</v>
      </c>
      <c r="I66" t="s">
        <v>590</v>
      </c>
    </row>
    <row r="67" spans="2:9" ht="31.5" thickTop="1" thickBot="1" x14ac:dyDescent="0.3">
      <c r="B67" s="8">
        <v>65</v>
      </c>
      <c r="C67" s="6" t="s">
        <v>766</v>
      </c>
      <c r="D67"/>
      <c r="E67" s="1">
        <f t="shared" si="0"/>
        <v>0</v>
      </c>
      <c r="F67" s="1">
        <f t="shared" si="1"/>
        <v>0</v>
      </c>
      <c r="H67">
        <v>0</v>
      </c>
      <c r="I67">
        <v>0</v>
      </c>
    </row>
    <row r="68" spans="2:9" ht="45.75" thickBot="1" x14ac:dyDescent="0.3">
      <c r="B68" s="8">
        <v>66</v>
      </c>
      <c r="C68" s="7" t="s">
        <v>767</v>
      </c>
      <c r="D68"/>
      <c r="E68" s="1" t="str">
        <f t="shared" si="0"/>
        <v>Cisco MDS9000 4 Gb FC SFP Short Wave Transceiver</v>
      </c>
      <c r="F68" s="1" t="str">
        <f t="shared" si="1"/>
        <v>AE379A, AE379AR</v>
      </c>
      <c r="H68" t="s">
        <v>766</v>
      </c>
      <c r="I68" t="s">
        <v>3515</v>
      </c>
    </row>
    <row r="69" spans="2:9" ht="31.5" thickTop="1" thickBot="1" x14ac:dyDescent="0.3">
      <c r="B69" s="8">
        <v>67</v>
      </c>
      <c r="C69" s="4" t="s">
        <v>768</v>
      </c>
      <c r="D69"/>
      <c r="E69" s="1">
        <f t="shared" ref="E69:E132" si="2">IF(ISEVEN(B69),C68,)</f>
        <v>0</v>
      </c>
      <c r="F69" s="1">
        <f t="shared" ref="F69:F132" si="3">IF(ISEVEN(B69),C69,)</f>
        <v>0</v>
      </c>
      <c r="H69">
        <v>0</v>
      </c>
      <c r="I69">
        <v>0</v>
      </c>
    </row>
    <row r="70" spans="2:9" ht="45.75" thickBot="1" x14ac:dyDescent="0.3">
      <c r="B70" s="8">
        <v>68</v>
      </c>
      <c r="C70" s="7" t="s">
        <v>769</v>
      </c>
      <c r="D70"/>
      <c r="E70" s="1" t="str">
        <f t="shared" si="2"/>
        <v>Cisco MDS9000 4 Gb FC SFP Long Wave Transceiver</v>
      </c>
      <c r="F70" s="1" t="str">
        <f t="shared" si="3"/>
        <v>AE380A, AE380AR</v>
      </c>
      <c r="H70" t="s">
        <v>768</v>
      </c>
      <c r="I70" t="s">
        <v>3516</v>
      </c>
    </row>
    <row r="71" spans="2:9" ht="31.5" thickTop="1" thickBot="1" x14ac:dyDescent="0.3">
      <c r="B71" s="8">
        <v>69</v>
      </c>
      <c r="C71" s="6" t="s">
        <v>85</v>
      </c>
      <c r="D71"/>
      <c r="E71" s="1">
        <f t="shared" si="2"/>
        <v>0</v>
      </c>
      <c r="F71" s="1">
        <f t="shared" si="3"/>
        <v>0</v>
      </c>
      <c r="H71">
        <v>0</v>
      </c>
      <c r="I71">
        <v>0</v>
      </c>
    </row>
    <row r="72" spans="2:9" ht="60.75" thickBot="1" x14ac:dyDescent="0.3">
      <c r="B72" s="8">
        <v>70</v>
      </c>
      <c r="C72" s="7" t="s">
        <v>86</v>
      </c>
      <c r="D72"/>
      <c r="E72" s="1" t="str">
        <f t="shared" si="2"/>
        <v>Cisco MDS9000 10Gb Fibre Channel SFP Short Wave Transceiver</v>
      </c>
      <c r="F72" s="1" t="str">
        <f t="shared" si="3"/>
        <v>AE381A, AE381AR</v>
      </c>
      <c r="H72" t="s">
        <v>85</v>
      </c>
      <c r="I72" t="s">
        <v>591</v>
      </c>
    </row>
    <row r="73" spans="2:9" ht="16.5" thickTop="1" thickBot="1" x14ac:dyDescent="0.3">
      <c r="B73" s="8">
        <v>71</v>
      </c>
      <c r="C73" s="4" t="s">
        <v>770</v>
      </c>
      <c r="D73"/>
      <c r="E73" s="1">
        <f t="shared" si="2"/>
        <v>0</v>
      </c>
      <c r="F73" s="1">
        <f t="shared" si="3"/>
        <v>0</v>
      </c>
      <c r="H73">
        <v>0</v>
      </c>
      <c r="I73">
        <v>0</v>
      </c>
    </row>
    <row r="74" spans="2:9" ht="45.75" thickBot="1" x14ac:dyDescent="0.3">
      <c r="B74" s="8">
        <v>72</v>
      </c>
      <c r="C74" s="7" t="s">
        <v>771</v>
      </c>
      <c r="D74"/>
      <c r="E74" s="1" t="str">
        <f t="shared" si="2"/>
        <v>Cisco MDS 9000 12-Port 4Gb Fiber Channel Module</v>
      </c>
      <c r="F74" s="1" t="str">
        <f t="shared" si="3"/>
        <v>AE383A, AE383AR</v>
      </c>
      <c r="H74" t="s">
        <v>770</v>
      </c>
      <c r="I74" t="s">
        <v>3517</v>
      </c>
    </row>
    <row r="75" spans="2:9" ht="16.5" thickTop="1" thickBot="1" x14ac:dyDescent="0.3">
      <c r="B75" s="8">
        <v>73</v>
      </c>
      <c r="C75" s="6" t="s">
        <v>772</v>
      </c>
      <c r="D75"/>
      <c r="E75" s="1">
        <f t="shared" si="2"/>
        <v>0</v>
      </c>
      <c r="F75" s="1">
        <f t="shared" si="3"/>
        <v>0</v>
      </c>
      <c r="H75">
        <v>0</v>
      </c>
      <c r="I75">
        <v>0</v>
      </c>
    </row>
    <row r="76" spans="2:9" ht="45.75" thickBot="1" x14ac:dyDescent="0.3">
      <c r="B76" s="8">
        <v>74</v>
      </c>
      <c r="C76" s="7" t="s">
        <v>773</v>
      </c>
      <c r="D76"/>
      <c r="E76" s="1" t="str">
        <f t="shared" si="2"/>
        <v>Cisco MDS 9000 24-Port 4Gb Fibre Channel Module</v>
      </c>
      <c r="F76" s="1" t="str">
        <f t="shared" si="3"/>
        <v>AE384A, AE384AR</v>
      </c>
      <c r="H76" t="s">
        <v>772</v>
      </c>
      <c r="I76" t="s">
        <v>3518</v>
      </c>
    </row>
    <row r="77" spans="2:9" ht="16.5" thickTop="1" thickBot="1" x14ac:dyDescent="0.3">
      <c r="B77" s="8">
        <v>75</v>
      </c>
      <c r="C77" s="4" t="s">
        <v>774</v>
      </c>
      <c r="D77"/>
      <c r="E77" s="1">
        <f t="shared" si="2"/>
        <v>0</v>
      </c>
      <c r="F77" s="1">
        <f t="shared" si="3"/>
        <v>0</v>
      </c>
      <c r="H77">
        <v>0</v>
      </c>
      <c r="I77">
        <v>0</v>
      </c>
    </row>
    <row r="78" spans="2:9" ht="45.75" thickBot="1" x14ac:dyDescent="0.3">
      <c r="B78" s="8">
        <v>76</v>
      </c>
      <c r="C78" s="7" t="s">
        <v>775</v>
      </c>
      <c r="D78"/>
      <c r="E78" s="1" t="str">
        <f t="shared" si="2"/>
        <v>Cisco MDS 9000 48-Port 4Gb Fiber Channel Module</v>
      </c>
      <c r="F78" s="1" t="str">
        <f t="shared" si="3"/>
        <v>AE385A, AE385AR</v>
      </c>
      <c r="H78" t="s">
        <v>774</v>
      </c>
      <c r="I78" t="s">
        <v>3519</v>
      </c>
    </row>
    <row r="79" spans="2:9" ht="16.5" thickTop="1" thickBot="1" x14ac:dyDescent="0.3">
      <c r="B79" s="8">
        <v>77</v>
      </c>
      <c r="C79" s="6" t="s">
        <v>776</v>
      </c>
      <c r="D79"/>
      <c r="E79" s="1">
        <f t="shared" si="2"/>
        <v>0</v>
      </c>
      <c r="F79" s="1">
        <f t="shared" si="3"/>
        <v>0</v>
      </c>
      <c r="H79">
        <v>0</v>
      </c>
      <c r="I79">
        <v>0</v>
      </c>
    </row>
    <row r="80" spans="2:9" ht="30.75" thickBot="1" x14ac:dyDescent="0.3">
      <c r="B80" s="8">
        <v>78</v>
      </c>
      <c r="C80" s="7" t="s">
        <v>777</v>
      </c>
      <c r="D80"/>
      <c r="E80" s="1" t="str">
        <f t="shared" si="2"/>
        <v>Cisco MDS 14+2 with 0 Ethernet SFP Module</v>
      </c>
      <c r="F80" s="1" t="str">
        <f t="shared" si="3"/>
        <v>AE391A, AE391AR</v>
      </c>
      <c r="H80" t="s">
        <v>776</v>
      </c>
      <c r="I80" t="s">
        <v>3520</v>
      </c>
    </row>
    <row r="81" spans="2:9" ht="16.5" thickTop="1" thickBot="1" x14ac:dyDescent="0.3">
      <c r="B81" s="8">
        <v>79</v>
      </c>
      <c r="C81" s="4" t="s">
        <v>778</v>
      </c>
      <c r="D81"/>
      <c r="E81" s="1">
        <f t="shared" si="2"/>
        <v>0</v>
      </c>
      <c r="F81" s="1">
        <f t="shared" si="3"/>
        <v>0</v>
      </c>
      <c r="H81">
        <v>0</v>
      </c>
      <c r="I81">
        <v>0</v>
      </c>
    </row>
    <row r="82" spans="2:9" ht="30.75" thickBot="1" x14ac:dyDescent="0.3">
      <c r="B82" s="8">
        <v>80</v>
      </c>
      <c r="C82" s="7" t="s">
        <v>779</v>
      </c>
      <c r="D82"/>
      <c r="E82" s="1" t="str">
        <f t="shared" si="2"/>
        <v>ProCurve Switch zl 24p SFP Module</v>
      </c>
      <c r="F82" s="1" t="str">
        <f t="shared" si="3"/>
        <v>J8706A, J8706AR, J8706AZ</v>
      </c>
      <c r="H82" t="s">
        <v>778</v>
      </c>
      <c r="I82" t="s">
        <v>3521</v>
      </c>
    </row>
    <row r="83" spans="2:9" ht="16.5" thickTop="1" thickBot="1" x14ac:dyDescent="0.3">
      <c r="B83" s="8">
        <v>81</v>
      </c>
      <c r="C83" s="6" t="s">
        <v>780</v>
      </c>
      <c r="D83"/>
      <c r="E83" s="1">
        <f t="shared" si="2"/>
        <v>0</v>
      </c>
      <c r="F83" s="1">
        <f t="shared" si="3"/>
        <v>0</v>
      </c>
      <c r="H83">
        <v>0</v>
      </c>
      <c r="I83">
        <v>0</v>
      </c>
    </row>
    <row r="84" spans="2:9" ht="30.75" thickBot="1" x14ac:dyDescent="0.3">
      <c r="B84" s="8">
        <v>82</v>
      </c>
      <c r="C84" s="7" t="s">
        <v>781</v>
      </c>
      <c r="D84"/>
      <c r="E84" s="1" t="str">
        <f t="shared" si="2"/>
        <v>HP B-series Switch SFP Transceiver</v>
      </c>
      <c r="F84" s="1" t="str">
        <f t="shared" si="3"/>
        <v>A7446B, A7446BR</v>
      </c>
      <c r="H84" t="s">
        <v>780</v>
      </c>
      <c r="I84" t="s">
        <v>3522</v>
      </c>
    </row>
    <row r="85" spans="2:9" ht="16.5" thickTop="1" thickBot="1" x14ac:dyDescent="0.3">
      <c r="B85" s="8">
        <v>83</v>
      </c>
      <c r="C85" s="4" t="s">
        <v>782</v>
      </c>
      <c r="D85"/>
      <c r="E85" s="1">
        <f t="shared" si="2"/>
        <v>0</v>
      </c>
      <c r="F85" s="1">
        <f t="shared" si="3"/>
        <v>0</v>
      </c>
      <c r="H85">
        <v>0</v>
      </c>
      <c r="I85">
        <v>0</v>
      </c>
    </row>
    <row r="86" spans="2:9" ht="30.75" thickBot="1" x14ac:dyDescent="0.3">
      <c r="B86" s="8">
        <v>84</v>
      </c>
      <c r="C86" s="7" t="s">
        <v>783</v>
      </c>
      <c r="D86"/>
      <c r="E86" s="1" t="str">
        <f t="shared" si="2"/>
        <v>ProCurve 4208vl-72GS Switch</v>
      </c>
      <c r="F86" s="1" t="str">
        <f t="shared" si="3"/>
        <v>J9030A, J9030AR, J9030AZ</v>
      </c>
      <c r="H86" t="s">
        <v>782</v>
      </c>
      <c r="I86" t="s">
        <v>3523</v>
      </c>
    </row>
    <row r="87" spans="2:9" ht="16.5" thickTop="1" thickBot="1" x14ac:dyDescent="0.3">
      <c r="B87" s="8">
        <v>85</v>
      </c>
      <c r="C87" s="6" t="s">
        <v>762</v>
      </c>
      <c r="D87"/>
      <c r="E87" s="1">
        <f t="shared" si="2"/>
        <v>0</v>
      </c>
      <c r="F87" s="1">
        <f t="shared" si="3"/>
        <v>0</v>
      </c>
      <c r="H87">
        <v>0</v>
      </c>
      <c r="I87">
        <v>0</v>
      </c>
    </row>
    <row r="88" spans="2:9" ht="45.75" thickBot="1" x14ac:dyDescent="0.3">
      <c r="B88" s="8">
        <v>86</v>
      </c>
      <c r="C88" s="7" t="s">
        <v>784</v>
      </c>
      <c r="D88"/>
      <c r="E88" s="1" t="str">
        <f t="shared" si="2"/>
        <v>ProCurve Switch 5400zl 20p 10/100/1000 + 4p SFP</v>
      </c>
      <c r="F88" s="1" t="str">
        <f t="shared" si="3"/>
        <v>J9033A, J9033AR</v>
      </c>
      <c r="H88" t="s">
        <v>762</v>
      </c>
      <c r="I88" t="s">
        <v>3524</v>
      </c>
    </row>
    <row r="89" spans="2:9" ht="16.5" thickTop="1" thickBot="1" x14ac:dyDescent="0.3">
      <c r="B89" s="8">
        <v>87</v>
      </c>
      <c r="C89" s="4" t="s">
        <v>785</v>
      </c>
      <c r="D89"/>
      <c r="E89" s="1">
        <f t="shared" si="2"/>
        <v>0</v>
      </c>
      <c r="F89" s="1">
        <f t="shared" si="3"/>
        <v>0</v>
      </c>
      <c r="H89">
        <v>0</v>
      </c>
      <c r="I89">
        <v>0</v>
      </c>
    </row>
    <row r="90" spans="2:9" ht="30.75" thickBot="1" x14ac:dyDescent="0.3">
      <c r="B90" s="8">
        <v>88</v>
      </c>
      <c r="C90" s="7" t="s">
        <v>786</v>
      </c>
      <c r="D90"/>
      <c r="E90" s="1" t="str">
        <f t="shared" si="2"/>
        <v>ProCurve 4204vl-48GS Switch</v>
      </c>
      <c r="F90" s="1" t="str">
        <f t="shared" si="3"/>
        <v>J9064A, J9064AR, J9054B, 300834-B21</v>
      </c>
      <c r="H90" t="s">
        <v>785</v>
      </c>
      <c r="I90" t="s">
        <v>3525</v>
      </c>
    </row>
    <row r="91" spans="2:9" ht="16.5" thickTop="1" thickBot="1" x14ac:dyDescent="0.3">
      <c r="B91" s="8">
        <v>89</v>
      </c>
      <c r="C91" s="6" t="s">
        <v>787</v>
      </c>
      <c r="D91"/>
      <c r="E91" s="1">
        <f t="shared" si="2"/>
        <v>0</v>
      </c>
      <c r="F91" s="1">
        <f t="shared" si="3"/>
        <v>0</v>
      </c>
      <c r="H91">
        <v>0</v>
      </c>
      <c r="I91">
        <v>0</v>
      </c>
    </row>
    <row r="92" spans="2:9" ht="45.75" thickBot="1" x14ac:dyDescent="0.3">
      <c r="B92" s="8">
        <v>90</v>
      </c>
      <c r="C92" s="7" t="s">
        <v>788</v>
      </c>
      <c r="D92"/>
      <c r="E92" s="1" t="str">
        <f t="shared" si="2"/>
        <v>HP StorageWorks 4gbSW SnglPK SFP Transceiver</v>
      </c>
      <c r="F92" s="1" t="str">
        <f t="shared" si="3"/>
        <v>A7446A, A7446AR, A7482A</v>
      </c>
      <c r="H92" t="s">
        <v>787</v>
      </c>
      <c r="I92" t="s">
        <v>3526</v>
      </c>
    </row>
    <row r="93" spans="2:9" ht="16.5" thickTop="1" thickBot="1" x14ac:dyDescent="0.3">
      <c r="B93" s="8">
        <v>91</v>
      </c>
      <c r="C93" s="4" t="s">
        <v>789</v>
      </c>
      <c r="D93"/>
      <c r="E93" s="1">
        <f t="shared" si="2"/>
        <v>0</v>
      </c>
      <c r="F93" s="1">
        <f t="shared" si="3"/>
        <v>0</v>
      </c>
      <c r="H93">
        <v>0</v>
      </c>
      <c r="I93">
        <v>0</v>
      </c>
    </row>
    <row r="94" spans="2:9" ht="30.75" thickBot="1" x14ac:dyDescent="0.3">
      <c r="B94" s="8">
        <v>92</v>
      </c>
      <c r="C94" s="7" t="s">
        <v>790</v>
      </c>
      <c r="D94"/>
      <c r="E94" s="1" t="str">
        <f t="shared" si="2"/>
        <v>ProCurve Gigabit-SX-LC Mini-GBIC</v>
      </c>
      <c r="F94" s="1" t="str">
        <f t="shared" si="3"/>
        <v>J4858B, J4858BR, J4859B, J4860B, J8177B</v>
      </c>
      <c r="H94" t="s">
        <v>789</v>
      </c>
      <c r="I94" t="s">
        <v>3527</v>
      </c>
    </row>
    <row r="95" spans="2:9" ht="16.5" thickTop="1" thickBot="1" x14ac:dyDescent="0.3">
      <c r="B95" s="8">
        <v>93</v>
      </c>
      <c r="C95" s="6" t="s">
        <v>791</v>
      </c>
      <c r="D95"/>
      <c r="E95" s="1">
        <f t="shared" si="2"/>
        <v>0</v>
      </c>
      <c r="F95" s="1">
        <f t="shared" si="3"/>
        <v>0</v>
      </c>
      <c r="H95">
        <v>0</v>
      </c>
      <c r="I95">
        <v>0</v>
      </c>
    </row>
    <row r="96" spans="2:9" ht="30.75" thickBot="1" x14ac:dyDescent="0.3">
      <c r="B96" s="8">
        <v>94</v>
      </c>
      <c r="C96" s="7" t="s">
        <v>792</v>
      </c>
      <c r="D96"/>
      <c r="E96" s="1" t="str">
        <f t="shared" si="2"/>
        <v>HPE Switch SFP and Mini-GBIC Modules</v>
      </c>
      <c r="F96" s="1" t="str">
        <f t="shared" si="3"/>
        <v>J8684A, J8684AR</v>
      </c>
      <c r="H96" t="s">
        <v>791</v>
      </c>
      <c r="I96" t="s">
        <v>3528</v>
      </c>
    </row>
    <row r="97" spans="2:9" ht="16.5" thickTop="1" thickBot="1" x14ac:dyDescent="0.3">
      <c r="B97" s="8">
        <v>95</v>
      </c>
      <c r="C97" s="4" t="s">
        <v>793</v>
      </c>
      <c r="D97"/>
      <c r="E97" s="1">
        <f t="shared" si="2"/>
        <v>0</v>
      </c>
      <c r="F97" s="1">
        <f t="shared" si="3"/>
        <v>0</v>
      </c>
      <c r="H97">
        <v>0</v>
      </c>
      <c r="I97">
        <v>0</v>
      </c>
    </row>
    <row r="98" spans="2:9" ht="30.75" thickBot="1" x14ac:dyDescent="0.3">
      <c r="B98" s="8">
        <v>96</v>
      </c>
      <c r="C98" s="7" t="s">
        <v>794</v>
      </c>
      <c r="D98"/>
      <c r="E98" s="1" t="str">
        <f t="shared" si="2"/>
        <v>ProCurve Gigabit SX-LC Mini-GBIC</v>
      </c>
      <c r="F98" s="1" t="str">
        <f t="shared" si="3"/>
        <v>J4858C, J4858CR</v>
      </c>
      <c r="H98" t="s">
        <v>793</v>
      </c>
      <c r="I98" t="s">
        <v>3529</v>
      </c>
    </row>
    <row r="99" spans="2:9" ht="16.5" thickTop="1" thickBot="1" x14ac:dyDescent="0.3">
      <c r="B99" s="8">
        <v>97</v>
      </c>
      <c r="C99" s="6" t="s">
        <v>795</v>
      </c>
      <c r="D99"/>
      <c r="E99" s="1">
        <f t="shared" si="2"/>
        <v>0</v>
      </c>
      <c r="F99" s="1">
        <f t="shared" si="3"/>
        <v>0</v>
      </c>
      <c r="H99">
        <v>0</v>
      </c>
      <c r="I99">
        <v>0</v>
      </c>
    </row>
    <row r="100" spans="2:9" ht="30.75" thickBot="1" x14ac:dyDescent="0.3">
      <c r="B100" s="8">
        <v>98</v>
      </c>
      <c r="C100" s="7" t="s">
        <v>796</v>
      </c>
      <c r="D100"/>
      <c r="E100" s="1" t="str">
        <f t="shared" si="2"/>
        <v>ProCurve Gigabit LH-LC Mini-GBIC</v>
      </c>
      <c r="F100" s="1" t="str">
        <f t="shared" si="3"/>
        <v>J4859C, J4859CR</v>
      </c>
      <c r="H100" t="s">
        <v>795</v>
      </c>
      <c r="I100" t="s">
        <v>3530</v>
      </c>
    </row>
    <row r="101" spans="2:9" ht="16.5" thickTop="1" thickBot="1" x14ac:dyDescent="0.3">
      <c r="B101" s="8">
        <v>99</v>
      </c>
      <c r="C101" s="4" t="s">
        <v>795</v>
      </c>
      <c r="D101"/>
      <c r="E101" s="1">
        <f t="shared" si="2"/>
        <v>0</v>
      </c>
      <c r="F101" s="1">
        <f t="shared" si="3"/>
        <v>0</v>
      </c>
      <c r="H101">
        <v>0</v>
      </c>
      <c r="I101">
        <v>0</v>
      </c>
    </row>
    <row r="102" spans="2:9" ht="30.75" thickBot="1" x14ac:dyDescent="0.3">
      <c r="B102" s="8">
        <v>100</v>
      </c>
      <c r="C102" s="7" t="s">
        <v>797</v>
      </c>
      <c r="D102"/>
      <c r="E102" s="1" t="str">
        <f t="shared" si="2"/>
        <v>ProCurve Gigabit LH-LC Mini-GBIC</v>
      </c>
      <c r="F102" s="1" t="str">
        <f t="shared" si="3"/>
        <v>J4860C, J4860CR</v>
      </c>
      <c r="H102" t="s">
        <v>795</v>
      </c>
      <c r="I102" t="s">
        <v>3531</v>
      </c>
    </row>
    <row r="103" spans="2:9" ht="31.5" thickTop="1" thickBot="1" x14ac:dyDescent="0.3">
      <c r="B103" s="8">
        <v>101</v>
      </c>
      <c r="C103" s="6" t="s">
        <v>798</v>
      </c>
      <c r="D103"/>
      <c r="E103" s="1">
        <f t="shared" si="2"/>
        <v>0</v>
      </c>
      <c r="F103" s="1">
        <f t="shared" si="3"/>
        <v>0</v>
      </c>
      <c r="H103">
        <v>0</v>
      </c>
      <c r="I103">
        <v>0</v>
      </c>
    </row>
    <row r="104" spans="2:9" ht="60.75" thickBot="1" x14ac:dyDescent="0.3">
      <c r="B104" s="8">
        <v>102</v>
      </c>
      <c r="C104" s="7" t="s">
        <v>799</v>
      </c>
      <c r="D104"/>
      <c r="E104" s="1" t="str">
        <f t="shared" si="2"/>
        <v>HP MDS 9000 3033 Nanometer Dense Wave Division Multiplexer</v>
      </c>
      <c r="F104" s="1" t="str">
        <f t="shared" si="3"/>
        <v>AG869A, AG869AR</v>
      </c>
      <c r="H104" t="s">
        <v>798</v>
      </c>
      <c r="I104" t="s">
        <v>3532</v>
      </c>
    </row>
    <row r="105" spans="2:9" ht="31.5" thickTop="1" thickBot="1" x14ac:dyDescent="0.3">
      <c r="B105" s="8">
        <v>103</v>
      </c>
      <c r="C105" s="4" t="s">
        <v>800</v>
      </c>
      <c r="D105"/>
      <c r="E105" s="1">
        <f t="shared" si="2"/>
        <v>0</v>
      </c>
      <c r="F105" s="1">
        <f t="shared" si="3"/>
        <v>0</v>
      </c>
      <c r="H105">
        <v>0</v>
      </c>
      <c r="I105">
        <v>0</v>
      </c>
    </row>
    <row r="106" spans="2:9" ht="60.75" thickBot="1" x14ac:dyDescent="0.3">
      <c r="B106" s="8">
        <v>104</v>
      </c>
      <c r="C106" s="7" t="s">
        <v>801</v>
      </c>
      <c r="D106"/>
      <c r="E106" s="1" t="str">
        <f t="shared" si="2"/>
        <v>HP MDS 9000 3661 Nanometer Dense Wave Division Multiplexer</v>
      </c>
      <c r="F106" s="1" t="str">
        <f t="shared" si="3"/>
        <v>AG862A, AG862AR</v>
      </c>
      <c r="H106" t="s">
        <v>800</v>
      </c>
      <c r="I106" t="s">
        <v>3533</v>
      </c>
    </row>
    <row r="107" spans="2:9" ht="31.5" thickTop="1" thickBot="1" x14ac:dyDescent="0.3">
      <c r="B107" s="8">
        <v>105</v>
      </c>
      <c r="C107" s="6" t="s">
        <v>802</v>
      </c>
      <c r="D107"/>
      <c r="E107" s="1">
        <f t="shared" si="2"/>
        <v>0</v>
      </c>
      <c r="F107" s="1">
        <f t="shared" si="3"/>
        <v>0</v>
      </c>
      <c r="H107">
        <v>0</v>
      </c>
      <c r="I107">
        <v>0</v>
      </c>
    </row>
    <row r="108" spans="2:9" ht="60.75" thickBot="1" x14ac:dyDescent="0.3">
      <c r="B108" s="8">
        <v>106</v>
      </c>
      <c r="C108" s="7" t="s">
        <v>803</v>
      </c>
      <c r="D108"/>
      <c r="E108" s="1" t="str">
        <f t="shared" si="2"/>
        <v>HP MDS 9000 3190 Nanometer Dense Wave Division Multiplexer</v>
      </c>
      <c r="F108" s="1" t="str">
        <f t="shared" si="3"/>
        <v>AG867A, AG867AR</v>
      </c>
      <c r="H108" t="s">
        <v>802</v>
      </c>
      <c r="I108" t="s">
        <v>3534</v>
      </c>
    </row>
    <row r="109" spans="2:9" ht="31.5" thickTop="1" thickBot="1" x14ac:dyDescent="0.3">
      <c r="B109" s="8">
        <v>107</v>
      </c>
      <c r="C109" s="4" t="s">
        <v>804</v>
      </c>
      <c r="D109"/>
      <c r="E109" s="1">
        <f t="shared" si="2"/>
        <v>0</v>
      </c>
      <c r="F109" s="1">
        <f t="shared" si="3"/>
        <v>0</v>
      </c>
      <c r="H109">
        <v>0</v>
      </c>
      <c r="I109">
        <v>0</v>
      </c>
    </row>
    <row r="110" spans="2:9" ht="60.75" thickBot="1" x14ac:dyDescent="0.3">
      <c r="B110" s="8">
        <v>108</v>
      </c>
      <c r="C110" s="7" t="s">
        <v>805</v>
      </c>
      <c r="D110"/>
      <c r="E110" s="1" t="str">
        <f t="shared" si="2"/>
        <v>MDS 9000 3504 Nanometer Dense Wave Division Multiplexing</v>
      </c>
      <c r="F110" s="1" t="str">
        <f t="shared" si="3"/>
        <v>AG864A, AG864AR</v>
      </c>
      <c r="H110" t="s">
        <v>804</v>
      </c>
      <c r="I110" t="s">
        <v>3535</v>
      </c>
    </row>
    <row r="111" spans="2:9" ht="31.5" thickTop="1" thickBot="1" x14ac:dyDescent="0.3">
      <c r="B111" s="8">
        <v>109</v>
      </c>
      <c r="C111" s="6" t="s">
        <v>806</v>
      </c>
      <c r="D111"/>
      <c r="E111" s="1">
        <f t="shared" si="2"/>
        <v>0</v>
      </c>
      <c r="F111" s="1">
        <f t="shared" si="3"/>
        <v>0</v>
      </c>
      <c r="H111">
        <v>0</v>
      </c>
      <c r="I111">
        <v>0</v>
      </c>
    </row>
    <row r="112" spans="2:9" ht="45.75" thickBot="1" x14ac:dyDescent="0.3">
      <c r="B112" s="8">
        <v>110</v>
      </c>
      <c r="C112" s="7" t="s">
        <v>807</v>
      </c>
      <c r="D112"/>
      <c r="E112" s="1" t="str">
        <f t="shared" si="2"/>
        <v>HP MDS 9000 18 Fibre Channel plus 4 IP Ports w/0 SFP</v>
      </c>
      <c r="F112" s="1" t="str">
        <f t="shared" si="3"/>
        <v>AG852A, AG852AR</v>
      </c>
      <c r="H112" t="s">
        <v>806</v>
      </c>
      <c r="I112" t="s">
        <v>3536</v>
      </c>
    </row>
    <row r="113" spans="2:9" ht="31.5" thickTop="1" thickBot="1" x14ac:dyDescent="0.3">
      <c r="B113" s="8">
        <v>111</v>
      </c>
      <c r="C113" s="4" t="s">
        <v>808</v>
      </c>
      <c r="D113"/>
      <c r="E113" s="1">
        <f t="shared" si="2"/>
        <v>0</v>
      </c>
      <c r="F113" s="1">
        <f t="shared" si="3"/>
        <v>0</v>
      </c>
      <c r="H113">
        <v>0</v>
      </c>
      <c r="I113">
        <v>0</v>
      </c>
    </row>
    <row r="114" spans="2:9" ht="60.75" thickBot="1" x14ac:dyDescent="0.3">
      <c r="B114" s="8">
        <v>112</v>
      </c>
      <c r="C114" s="7" t="s">
        <v>809</v>
      </c>
      <c r="D114"/>
      <c r="E114" s="1" t="str">
        <f t="shared" si="2"/>
        <v>HP MDS 9000 3582 Nanometer Dense Wave Division Multiplexer</v>
      </c>
      <c r="F114" s="1" t="str">
        <f t="shared" si="3"/>
        <v>AG863A, AG863AR</v>
      </c>
      <c r="H114" t="s">
        <v>808</v>
      </c>
      <c r="I114" t="s">
        <v>3537</v>
      </c>
    </row>
    <row r="115" spans="2:9" ht="16.5" thickTop="1" thickBot="1" x14ac:dyDescent="0.3">
      <c r="B115" s="8">
        <v>113</v>
      </c>
      <c r="C115" s="6" t="s">
        <v>810</v>
      </c>
      <c r="D115"/>
      <c r="E115" s="1">
        <f t="shared" si="2"/>
        <v>0</v>
      </c>
      <c r="F115" s="1">
        <f t="shared" si="3"/>
        <v>0</v>
      </c>
      <c r="H115">
        <v>0</v>
      </c>
      <c r="I115">
        <v>0</v>
      </c>
    </row>
    <row r="116" spans="2:9" ht="45.75" thickBot="1" x14ac:dyDescent="0.3">
      <c r="B116" s="8">
        <v>114</v>
      </c>
      <c r="C116" s="7" t="s">
        <v>811</v>
      </c>
      <c r="D116"/>
      <c r="E116" s="1" t="str">
        <f t="shared" si="2"/>
        <v>HP MDS 9222i Multiservice Modular Fabric Switch</v>
      </c>
      <c r="F116" s="1" t="str">
        <f t="shared" si="3"/>
        <v>AG851A, AG851AR</v>
      </c>
      <c r="H116" t="s">
        <v>810</v>
      </c>
      <c r="I116" t="s">
        <v>3538</v>
      </c>
    </row>
    <row r="117" spans="2:9" ht="31.5" thickTop="1" thickBot="1" x14ac:dyDescent="0.3">
      <c r="B117" s="8">
        <v>115</v>
      </c>
      <c r="C117" s="4" t="s">
        <v>812</v>
      </c>
      <c r="D117"/>
      <c r="E117" s="1">
        <f t="shared" si="2"/>
        <v>0</v>
      </c>
      <c r="F117" s="1">
        <f t="shared" si="3"/>
        <v>0</v>
      </c>
      <c r="H117">
        <v>0</v>
      </c>
      <c r="I117">
        <v>0</v>
      </c>
    </row>
    <row r="118" spans="2:9" ht="60.75" thickBot="1" x14ac:dyDescent="0.3">
      <c r="B118" s="8">
        <v>116</v>
      </c>
      <c r="C118" s="7" t="s">
        <v>813</v>
      </c>
      <c r="D118"/>
      <c r="E118" s="1" t="str">
        <f t="shared" si="2"/>
        <v>HP MDS 9000 3268 Nanometer Dense Wave Division Multiplexer</v>
      </c>
      <c r="F118" s="1" t="str">
        <f t="shared" si="3"/>
        <v>AG866A, AG866AR</v>
      </c>
      <c r="H118" t="s">
        <v>812</v>
      </c>
      <c r="I118" t="s">
        <v>3539</v>
      </c>
    </row>
    <row r="119" spans="2:9" ht="31.5" thickTop="1" thickBot="1" x14ac:dyDescent="0.3">
      <c r="B119" s="8">
        <v>117</v>
      </c>
      <c r="C119" s="6" t="s">
        <v>814</v>
      </c>
      <c r="D119"/>
      <c r="E119" s="1">
        <f t="shared" si="2"/>
        <v>0</v>
      </c>
      <c r="F119" s="1">
        <f t="shared" si="3"/>
        <v>0</v>
      </c>
      <c r="H119">
        <v>0</v>
      </c>
      <c r="I119">
        <v>0</v>
      </c>
    </row>
    <row r="120" spans="2:9" ht="60.75" thickBot="1" x14ac:dyDescent="0.3">
      <c r="B120" s="8">
        <v>118</v>
      </c>
      <c r="C120" s="7" t="s">
        <v>815</v>
      </c>
      <c r="D120"/>
      <c r="E120" s="1" t="str">
        <f t="shared" si="2"/>
        <v>HP MDS 9000 3112 Nanometer Dense Wave Division Multiplexer</v>
      </c>
      <c r="F120" s="1" t="str">
        <f t="shared" si="3"/>
        <v>AG868A, AG868AR</v>
      </c>
      <c r="H120" t="s">
        <v>814</v>
      </c>
      <c r="I120" t="s">
        <v>3540</v>
      </c>
    </row>
    <row r="121" spans="2:9" ht="31.5" thickTop="1" thickBot="1" x14ac:dyDescent="0.3">
      <c r="B121" s="8">
        <v>119</v>
      </c>
      <c r="C121" s="4" t="s">
        <v>816</v>
      </c>
      <c r="D121"/>
      <c r="E121" s="1">
        <f t="shared" si="2"/>
        <v>0</v>
      </c>
      <c r="F121" s="1">
        <f t="shared" si="3"/>
        <v>0</v>
      </c>
      <c r="H121">
        <v>0</v>
      </c>
      <c r="I121">
        <v>0</v>
      </c>
    </row>
    <row r="122" spans="2:9" ht="60.75" thickBot="1" x14ac:dyDescent="0.3">
      <c r="B122" s="8">
        <v>120</v>
      </c>
      <c r="C122" s="7" t="s">
        <v>817</v>
      </c>
      <c r="D122"/>
      <c r="E122" s="1" t="str">
        <f t="shared" si="2"/>
        <v>HP MDS 9000 3425 Nanometer Dense Wave Division Multiplexer</v>
      </c>
      <c r="F122" s="1" t="str">
        <f t="shared" si="3"/>
        <v>AG865A, AG865AR</v>
      </c>
      <c r="H122" t="s">
        <v>816</v>
      </c>
      <c r="I122" t="s">
        <v>3541</v>
      </c>
    </row>
    <row r="123" spans="2:9" ht="31.5" thickTop="1" thickBot="1" x14ac:dyDescent="0.3">
      <c r="B123" s="8">
        <v>121</v>
      </c>
      <c r="C123" s="6" t="s">
        <v>818</v>
      </c>
      <c r="D123"/>
      <c r="E123" s="1">
        <f t="shared" si="2"/>
        <v>0</v>
      </c>
      <c r="F123" s="1">
        <f t="shared" si="3"/>
        <v>0</v>
      </c>
      <c r="H123">
        <v>0</v>
      </c>
      <c r="I123">
        <v>0</v>
      </c>
    </row>
    <row r="124" spans="2:9" ht="60.75" thickBot="1" x14ac:dyDescent="0.3">
      <c r="B124" s="8">
        <v>122</v>
      </c>
      <c r="C124" s="7" t="s">
        <v>819</v>
      </c>
      <c r="D124"/>
      <c r="E124" s="1" t="str">
        <f t="shared" si="2"/>
        <v>HP 4Gb Long Wave B-series 10km Fiber Channel SFP Transceiver</v>
      </c>
      <c r="F124" s="1" t="str">
        <f t="shared" si="3"/>
        <v>AK870A, AK870AR</v>
      </c>
      <c r="H124" t="s">
        <v>818</v>
      </c>
      <c r="I124" t="s">
        <v>3542</v>
      </c>
    </row>
    <row r="125" spans="2:9" ht="16.5" thickTop="1" thickBot="1" x14ac:dyDescent="0.3">
      <c r="B125" s="8">
        <v>123</v>
      </c>
      <c r="C125" s="4" t="s">
        <v>820</v>
      </c>
      <c r="D125"/>
      <c r="E125" s="1">
        <f t="shared" si="2"/>
        <v>0</v>
      </c>
      <c r="F125" s="1">
        <f t="shared" si="3"/>
        <v>0</v>
      </c>
      <c r="H125">
        <v>0</v>
      </c>
      <c r="I125">
        <v>0</v>
      </c>
    </row>
    <row r="126" spans="2:9" ht="30.75" thickBot="1" x14ac:dyDescent="0.3">
      <c r="B126" s="8">
        <v>124</v>
      </c>
      <c r="C126" s="7" t="s">
        <v>821</v>
      </c>
      <c r="D126"/>
      <c r="E126" s="1" t="str">
        <f t="shared" si="2"/>
        <v>HP B-series Switch SFP+ Transceivers</v>
      </c>
      <c r="F126" s="1" t="str">
        <f t="shared" si="3"/>
        <v>AJ716A, AJ716AR</v>
      </c>
      <c r="H126" t="s">
        <v>820</v>
      </c>
      <c r="I126" t="s">
        <v>3543</v>
      </c>
    </row>
    <row r="127" spans="2:9" ht="16.5" thickTop="1" thickBot="1" x14ac:dyDescent="0.3">
      <c r="B127" s="8">
        <v>125</v>
      </c>
      <c r="C127" s="6" t="s">
        <v>780</v>
      </c>
      <c r="D127"/>
      <c r="E127" s="1">
        <f t="shared" si="2"/>
        <v>0</v>
      </c>
      <c r="F127" s="1">
        <f t="shared" si="3"/>
        <v>0</v>
      </c>
      <c r="H127">
        <v>0</v>
      </c>
      <c r="I127">
        <v>0</v>
      </c>
    </row>
    <row r="128" spans="2:9" ht="30.75" thickBot="1" x14ac:dyDescent="0.3">
      <c r="B128" s="8">
        <v>126</v>
      </c>
      <c r="C128" s="7" t="s">
        <v>822</v>
      </c>
      <c r="D128"/>
      <c r="E128" s="1" t="str">
        <f t="shared" si="2"/>
        <v>HP B-series Switch SFP Transceiver</v>
      </c>
      <c r="F128" s="1" t="str">
        <f t="shared" si="3"/>
        <v>AJ715A, AJ715AR</v>
      </c>
      <c r="H128" t="s">
        <v>780</v>
      </c>
      <c r="I128" t="s">
        <v>3544</v>
      </c>
    </row>
    <row r="129" spans="2:9" ht="31.5" thickTop="1" thickBot="1" x14ac:dyDescent="0.3">
      <c r="B129" s="8">
        <v>127</v>
      </c>
      <c r="C129" s="4" t="s">
        <v>823</v>
      </c>
      <c r="D129"/>
      <c r="E129" s="1">
        <f t="shared" si="2"/>
        <v>0</v>
      </c>
      <c r="F129" s="1">
        <f t="shared" si="3"/>
        <v>0</v>
      </c>
      <c r="H129">
        <v>0</v>
      </c>
      <c r="I129">
        <v>0</v>
      </c>
    </row>
    <row r="130" spans="2:9" ht="60.75" thickBot="1" x14ac:dyDescent="0.3">
      <c r="B130" s="8">
        <v>128</v>
      </c>
      <c r="C130" s="7" t="s">
        <v>824</v>
      </c>
      <c r="D130"/>
      <c r="E130" s="1" t="str">
        <f t="shared" si="2"/>
        <v>HP 4Gb Long Wave B-series 30km Fiber Channel SFP Transceiver</v>
      </c>
      <c r="F130" s="1" t="str">
        <f t="shared" si="3"/>
        <v>AN211A, AN211AR</v>
      </c>
      <c r="H130" t="s">
        <v>823</v>
      </c>
      <c r="I130" t="s">
        <v>3545</v>
      </c>
    </row>
    <row r="131" spans="2:9" ht="16.5" thickTop="1" thickBot="1" x14ac:dyDescent="0.3">
      <c r="B131" s="8">
        <v>129</v>
      </c>
      <c r="C131" s="6" t="s">
        <v>825</v>
      </c>
      <c r="D131"/>
      <c r="E131" s="1">
        <f t="shared" si="2"/>
        <v>0</v>
      </c>
      <c r="F131" s="1">
        <f t="shared" si="3"/>
        <v>0</v>
      </c>
      <c r="H131">
        <v>0</v>
      </c>
      <c r="I131">
        <v>0</v>
      </c>
    </row>
    <row r="132" spans="2:9" ht="30.75" thickBot="1" x14ac:dyDescent="0.3">
      <c r="B132" s="8">
        <v>130</v>
      </c>
      <c r="C132" s="7" t="s">
        <v>826</v>
      </c>
      <c r="D132"/>
      <c r="E132" s="1" t="str">
        <f t="shared" si="2"/>
        <v>ProCurve Gigabit 1000Base-T Mini-GBIC</v>
      </c>
      <c r="F132" s="1" t="str">
        <f t="shared" si="3"/>
        <v>J8177C, J8177CR</v>
      </c>
      <c r="H132" t="s">
        <v>825</v>
      </c>
      <c r="I132" t="s">
        <v>3546</v>
      </c>
    </row>
    <row r="133" spans="2:9" ht="16.5" thickTop="1" thickBot="1" x14ac:dyDescent="0.3">
      <c r="B133" s="8">
        <v>131</v>
      </c>
      <c r="C133" s="4" t="s">
        <v>827</v>
      </c>
      <c r="D133"/>
      <c r="E133" s="1">
        <f t="shared" ref="E133:E196" si="4">IF(ISEVEN(B133),C132,)</f>
        <v>0</v>
      </c>
      <c r="F133" s="1">
        <f t="shared" ref="F133:F196" si="5">IF(ISEVEN(B133),C133,)</f>
        <v>0</v>
      </c>
      <c r="H133">
        <v>0</v>
      </c>
      <c r="I133">
        <v>0</v>
      </c>
    </row>
    <row r="134" spans="2:9" ht="30.75" thickBot="1" x14ac:dyDescent="0.3">
      <c r="B134" s="8">
        <v>132</v>
      </c>
      <c r="C134" s="7" t="s">
        <v>828</v>
      </c>
      <c r="D134"/>
      <c r="E134" s="1" t="str">
        <f t="shared" si="4"/>
        <v>ProCurve 1000-BX-U SFP-LC Mini-GBIC</v>
      </c>
      <c r="F134" s="1" t="str">
        <f t="shared" si="5"/>
        <v>J9143B, J9143BR</v>
      </c>
      <c r="H134" t="s">
        <v>827</v>
      </c>
      <c r="I134" t="s">
        <v>3547</v>
      </c>
    </row>
    <row r="135" spans="2:9" ht="16.5" thickTop="1" thickBot="1" x14ac:dyDescent="0.3">
      <c r="B135" s="8">
        <v>133</v>
      </c>
      <c r="C135" s="6" t="s">
        <v>829</v>
      </c>
      <c r="D135"/>
      <c r="E135" s="1">
        <f t="shared" si="4"/>
        <v>0</v>
      </c>
      <c r="F135" s="1">
        <f t="shared" si="5"/>
        <v>0</v>
      </c>
      <c r="H135">
        <v>0</v>
      </c>
      <c r="I135">
        <v>0</v>
      </c>
    </row>
    <row r="136" spans="2:9" ht="30.75" thickBot="1" x14ac:dyDescent="0.3">
      <c r="B136" s="8">
        <v>134</v>
      </c>
      <c r="C136" s="7" t="s">
        <v>830</v>
      </c>
      <c r="D136"/>
      <c r="E136" s="1" t="str">
        <f t="shared" si="4"/>
        <v>ProCurve 1000-BX-D SFP-LC Mini-GBIC</v>
      </c>
      <c r="F136" s="1" t="str">
        <f t="shared" si="5"/>
        <v>J9142B, J9142BR</v>
      </c>
      <c r="H136" t="s">
        <v>829</v>
      </c>
      <c r="I136" t="s">
        <v>3548</v>
      </c>
    </row>
    <row r="137" spans="2:9" ht="16.5" thickTop="1" thickBot="1" x14ac:dyDescent="0.3">
      <c r="B137" s="8">
        <v>135</v>
      </c>
      <c r="C137" s="4" t="s">
        <v>831</v>
      </c>
      <c r="D137"/>
      <c r="E137" s="1">
        <f t="shared" si="4"/>
        <v>0</v>
      </c>
      <c r="F137" s="1">
        <f t="shared" si="5"/>
        <v>0</v>
      </c>
      <c r="H137">
        <v>0</v>
      </c>
      <c r="I137">
        <v>0</v>
      </c>
    </row>
    <row r="138" spans="2:9" ht="30.75" thickBot="1" x14ac:dyDescent="0.3">
      <c r="B138" s="8">
        <v>136</v>
      </c>
      <c r="C138" s="7" t="s">
        <v>832</v>
      </c>
      <c r="D138"/>
      <c r="E138" s="1" t="str">
        <f t="shared" si="4"/>
        <v>ProCurve 100-BX-D SFP-LC Transceiver</v>
      </c>
      <c r="F138" s="1" t="str">
        <f t="shared" si="5"/>
        <v>J9099B, J9099BR</v>
      </c>
      <c r="H138" t="s">
        <v>831</v>
      </c>
      <c r="I138" t="s">
        <v>3549</v>
      </c>
    </row>
    <row r="139" spans="2:9" ht="16.5" thickTop="1" thickBot="1" x14ac:dyDescent="0.3">
      <c r="B139" s="8">
        <v>137</v>
      </c>
      <c r="C139" s="6" t="s">
        <v>833</v>
      </c>
      <c r="D139"/>
      <c r="E139" s="1">
        <f t="shared" si="4"/>
        <v>0</v>
      </c>
      <c r="F139" s="1">
        <f t="shared" si="5"/>
        <v>0</v>
      </c>
      <c r="H139">
        <v>0</v>
      </c>
      <c r="I139">
        <v>0</v>
      </c>
    </row>
    <row r="140" spans="2:9" ht="30.75" thickBot="1" x14ac:dyDescent="0.3">
      <c r="B140" s="8">
        <v>138</v>
      </c>
      <c r="C140" s="7" t="s">
        <v>834</v>
      </c>
      <c r="D140"/>
      <c r="E140" s="1" t="str">
        <f t="shared" si="4"/>
        <v>ProCurve 100-BX-U SFP-LC Transceiver</v>
      </c>
      <c r="F140" s="1" t="str">
        <f t="shared" si="5"/>
        <v>J9100B, J9100BR</v>
      </c>
      <c r="H140" t="s">
        <v>833</v>
      </c>
      <c r="I140" t="s">
        <v>3550</v>
      </c>
    </row>
    <row r="141" spans="2:9" ht="16.5" thickTop="1" thickBot="1" x14ac:dyDescent="0.3">
      <c r="B141" s="8">
        <v>139</v>
      </c>
      <c r="C141" s="4" t="s">
        <v>835</v>
      </c>
      <c r="D141"/>
      <c r="E141" s="1">
        <f t="shared" si="4"/>
        <v>0</v>
      </c>
      <c r="F141" s="1">
        <f t="shared" si="5"/>
        <v>0</v>
      </c>
      <c r="H141">
        <v>0</v>
      </c>
      <c r="I141">
        <v>0</v>
      </c>
    </row>
    <row r="142" spans="2:9" ht="45.75" thickBot="1" x14ac:dyDescent="0.3">
      <c r="B142" s="8">
        <v>140</v>
      </c>
      <c r="C142" s="7" t="s">
        <v>836</v>
      </c>
      <c r="D142"/>
      <c r="E142" s="1" t="str">
        <f t="shared" si="4"/>
        <v>ProCurve 10-GbE SFP+ 3m Direct Attachd Cable</v>
      </c>
      <c r="F142" s="1" t="str">
        <f t="shared" si="5"/>
        <v>J9283A, J9283AR</v>
      </c>
      <c r="H142" t="s">
        <v>835</v>
      </c>
      <c r="I142" t="s">
        <v>3551</v>
      </c>
    </row>
    <row r="143" spans="2:9" ht="16.5" thickTop="1" thickBot="1" x14ac:dyDescent="0.3">
      <c r="B143" s="8">
        <v>141</v>
      </c>
      <c r="C143" s="6" t="s">
        <v>837</v>
      </c>
      <c r="D143"/>
      <c r="E143" s="1">
        <f t="shared" si="4"/>
        <v>0</v>
      </c>
      <c r="F143" s="1">
        <f t="shared" si="5"/>
        <v>0</v>
      </c>
      <c r="H143">
        <v>0</v>
      </c>
      <c r="I143">
        <v>0</v>
      </c>
    </row>
    <row r="144" spans="2:9" ht="30.75" thickBot="1" x14ac:dyDescent="0.3">
      <c r="B144" s="8">
        <v>142</v>
      </c>
      <c r="C144" s="7" t="s">
        <v>838</v>
      </c>
      <c r="D144"/>
      <c r="E144" s="1" t="str">
        <f t="shared" si="4"/>
        <v>ProCurve 10-GbE SFP+ 1m Direct Attach Cable</v>
      </c>
      <c r="F144" s="1" t="str">
        <f t="shared" si="5"/>
        <v>J9281A, J9281AR</v>
      </c>
      <c r="H144" t="s">
        <v>837</v>
      </c>
      <c r="I144" t="s">
        <v>3552</v>
      </c>
    </row>
    <row r="145" spans="2:9" ht="16.5" thickTop="1" thickBot="1" x14ac:dyDescent="0.3">
      <c r="B145" s="8">
        <v>143</v>
      </c>
      <c r="C145" s="4" t="s">
        <v>839</v>
      </c>
      <c r="D145"/>
      <c r="E145" s="1">
        <f t="shared" si="4"/>
        <v>0</v>
      </c>
      <c r="F145" s="1">
        <f t="shared" si="5"/>
        <v>0</v>
      </c>
      <c r="H145">
        <v>0</v>
      </c>
      <c r="I145">
        <v>0</v>
      </c>
    </row>
    <row r="146" spans="2:9" ht="30.75" thickBot="1" x14ac:dyDescent="0.3">
      <c r="B146" s="8">
        <v>144</v>
      </c>
      <c r="C146" s="7" t="s">
        <v>840</v>
      </c>
      <c r="D146"/>
      <c r="E146" s="1" t="str">
        <f t="shared" si="4"/>
        <v>HP ProCurve 10-GbE SFP+ LR Transceiver</v>
      </c>
      <c r="F146" s="1" t="str">
        <f t="shared" si="5"/>
        <v>J9151A, J9151AR</v>
      </c>
      <c r="H146" t="s">
        <v>839</v>
      </c>
      <c r="I146" t="s">
        <v>3553</v>
      </c>
    </row>
    <row r="147" spans="2:9" ht="16.5" thickTop="1" thickBot="1" x14ac:dyDescent="0.3">
      <c r="B147" s="8">
        <v>145</v>
      </c>
      <c r="C147" s="6" t="s">
        <v>87</v>
      </c>
      <c r="D147"/>
      <c r="E147" s="1">
        <f t="shared" si="4"/>
        <v>0</v>
      </c>
      <c r="F147" s="1">
        <f t="shared" si="5"/>
        <v>0</v>
      </c>
      <c r="H147">
        <v>0</v>
      </c>
      <c r="I147">
        <v>0</v>
      </c>
    </row>
    <row r="148" spans="2:9" ht="30.75" thickBot="1" x14ac:dyDescent="0.3">
      <c r="B148" s="8">
        <v>146</v>
      </c>
      <c r="C148" s="7" t="s">
        <v>88</v>
      </c>
      <c r="D148"/>
      <c r="E148" s="1" t="str">
        <f t="shared" si="4"/>
        <v>HPE 10G Direct Attach Copper Cables</v>
      </c>
      <c r="F148" s="1" t="str">
        <f t="shared" si="5"/>
        <v>487658-B21, 487658R-B21</v>
      </c>
      <c r="H148" t="s">
        <v>87</v>
      </c>
      <c r="I148" t="s">
        <v>592</v>
      </c>
    </row>
    <row r="149" spans="2:9" ht="31.5" thickTop="1" thickBot="1" x14ac:dyDescent="0.3">
      <c r="B149" s="8">
        <v>147</v>
      </c>
      <c r="C149" s="4" t="s">
        <v>89</v>
      </c>
      <c r="D149"/>
      <c r="E149" s="1">
        <f t="shared" si="4"/>
        <v>0</v>
      </c>
      <c r="F149" s="1">
        <f t="shared" si="5"/>
        <v>0</v>
      </c>
      <c r="H149">
        <v>0</v>
      </c>
      <c r="I149">
        <v>0</v>
      </c>
    </row>
    <row r="150" spans="2:9" ht="45.75" thickBot="1" x14ac:dyDescent="0.3">
      <c r="B150" s="8">
        <v>148</v>
      </c>
      <c r="C150" s="3" t="s">
        <v>90</v>
      </c>
      <c r="D150"/>
      <c r="E150" s="1" t="str">
        <f t="shared" si="4"/>
        <v>HP BladeSystem c-Class 10Gb Long Range SFP+ Transceiver</v>
      </c>
      <c r="F150" s="1" t="str">
        <f t="shared" si="5"/>
        <v>455886-B21</v>
      </c>
      <c r="H150" t="s">
        <v>89</v>
      </c>
      <c r="I150" t="s">
        <v>90</v>
      </c>
    </row>
    <row r="151" spans="2:9" ht="31.5" thickTop="1" thickBot="1" x14ac:dyDescent="0.3">
      <c r="B151" s="8">
        <v>149</v>
      </c>
      <c r="C151" s="6" t="s">
        <v>91</v>
      </c>
      <c r="D151"/>
      <c r="E151" s="1">
        <f t="shared" si="4"/>
        <v>0</v>
      </c>
      <c r="F151" s="1">
        <f t="shared" si="5"/>
        <v>0</v>
      </c>
      <c r="H151">
        <v>0</v>
      </c>
      <c r="I151">
        <v>0</v>
      </c>
    </row>
    <row r="152" spans="2:9" ht="45.75" thickBot="1" x14ac:dyDescent="0.3">
      <c r="B152" s="8">
        <v>150</v>
      </c>
      <c r="C152" s="7" t="s">
        <v>92</v>
      </c>
      <c r="D152"/>
      <c r="E152" s="1" t="str">
        <f t="shared" si="4"/>
        <v>HP Blade System 10Gb Short Range SFP+ Transceiver</v>
      </c>
      <c r="F152" s="1" t="str">
        <f t="shared" si="5"/>
        <v>455883-B21, 455883R-B21</v>
      </c>
      <c r="H152" t="s">
        <v>91</v>
      </c>
      <c r="I152" t="s">
        <v>593</v>
      </c>
    </row>
    <row r="153" spans="2:9" ht="31.5" thickTop="1" thickBot="1" x14ac:dyDescent="0.3">
      <c r="B153" s="8">
        <v>151</v>
      </c>
      <c r="C153" s="4" t="s">
        <v>93</v>
      </c>
      <c r="D153"/>
      <c r="E153" s="1">
        <f t="shared" si="4"/>
        <v>0</v>
      </c>
      <c r="F153" s="1">
        <f t="shared" si="5"/>
        <v>0</v>
      </c>
      <c r="H153">
        <v>0</v>
      </c>
      <c r="I153">
        <v>0</v>
      </c>
    </row>
    <row r="154" spans="2:9" ht="45.75" thickBot="1" x14ac:dyDescent="0.3">
      <c r="B154" s="8">
        <v>152</v>
      </c>
      <c r="C154" s="7" t="s">
        <v>94</v>
      </c>
      <c r="D154"/>
      <c r="E154" s="1" t="str">
        <f t="shared" si="4"/>
        <v>HP BladeSystem c-Class 10Gb Long Range Mode SFP+</v>
      </c>
      <c r="F154" s="1" t="str">
        <f t="shared" si="5"/>
        <v>455889-B21, 455889R-B21</v>
      </c>
      <c r="H154" t="s">
        <v>93</v>
      </c>
      <c r="I154" t="s">
        <v>594</v>
      </c>
    </row>
    <row r="155" spans="2:9" ht="31.5" thickTop="1" thickBot="1" x14ac:dyDescent="0.3">
      <c r="B155" s="8">
        <v>153</v>
      </c>
      <c r="C155" s="6" t="s">
        <v>841</v>
      </c>
      <c r="D155"/>
      <c r="E155" s="1">
        <f t="shared" si="4"/>
        <v>0</v>
      </c>
      <c r="F155" s="1">
        <f t="shared" si="5"/>
        <v>0</v>
      </c>
      <c r="H155">
        <v>0</v>
      </c>
      <c r="I155">
        <v>0</v>
      </c>
    </row>
    <row r="156" spans="2:9" ht="45.75" thickBot="1" x14ac:dyDescent="0.3">
      <c r="B156" s="8">
        <v>154</v>
      </c>
      <c r="C156" s="7" t="s">
        <v>842</v>
      </c>
      <c r="D156"/>
      <c r="E156" s="1" t="str">
        <f t="shared" si="4"/>
        <v>HP MDS 9000 8Gb FC SFP+ Short Range Transceiver</v>
      </c>
      <c r="F156" s="1" t="str">
        <f t="shared" si="5"/>
        <v>AJ906A, AJ906AR</v>
      </c>
      <c r="H156" t="s">
        <v>841</v>
      </c>
      <c r="I156" t="s">
        <v>3554</v>
      </c>
    </row>
    <row r="157" spans="2:9" ht="16.5" thickTop="1" thickBot="1" x14ac:dyDescent="0.3">
      <c r="B157" s="8">
        <v>155</v>
      </c>
      <c r="C157" s="4" t="s">
        <v>843</v>
      </c>
      <c r="D157"/>
      <c r="E157" s="1">
        <f t="shared" si="4"/>
        <v>0</v>
      </c>
      <c r="F157" s="1">
        <f t="shared" si="5"/>
        <v>0</v>
      </c>
      <c r="H157">
        <v>0</v>
      </c>
      <c r="I157">
        <v>0</v>
      </c>
    </row>
    <row r="158" spans="2:9" ht="45.75" thickBot="1" x14ac:dyDescent="0.3">
      <c r="B158" s="8">
        <v>156</v>
      </c>
      <c r="C158" s="7" t="s">
        <v>844</v>
      </c>
      <c r="D158"/>
      <c r="E158" s="1" t="str">
        <f t="shared" si="4"/>
        <v>HP MDS 9000 8Gb FC SFP+ Long Range Transceiver</v>
      </c>
      <c r="F158" s="1" t="str">
        <f t="shared" si="5"/>
        <v>AJ907A, AJ907AR</v>
      </c>
      <c r="H158" t="s">
        <v>843</v>
      </c>
      <c r="I158" t="s">
        <v>3555</v>
      </c>
    </row>
    <row r="159" spans="2:9" ht="31.5" thickTop="1" thickBot="1" x14ac:dyDescent="0.3">
      <c r="B159" s="8">
        <v>157</v>
      </c>
      <c r="C159" s="6" t="s">
        <v>845</v>
      </c>
      <c r="D159"/>
      <c r="E159" s="1">
        <f t="shared" si="4"/>
        <v>0</v>
      </c>
      <c r="F159" s="1">
        <f t="shared" si="5"/>
        <v>0</v>
      </c>
      <c r="H159">
        <v>0</v>
      </c>
      <c r="I159">
        <v>0</v>
      </c>
    </row>
    <row r="160" spans="2:9" ht="45.75" thickBot="1" x14ac:dyDescent="0.3">
      <c r="B160" s="8">
        <v>158</v>
      </c>
      <c r="C160" s="7" t="s">
        <v>846</v>
      </c>
      <c r="D160"/>
      <c r="E160" s="1" t="str">
        <f t="shared" si="4"/>
        <v>HP MDS 9000 Nanometric Coarse Wave Div Multiplexer</v>
      </c>
      <c r="F160" s="1" t="str">
        <f t="shared" si="5"/>
        <v>AG854A, AG854AR, AG855A, AG855AR, AG856A, AG856AR, AG857A, AG857AR, AG858A, AG858AR, AG859A, AG859AR, AG860A, AG860AR</v>
      </c>
      <c r="H160" t="s">
        <v>845</v>
      </c>
      <c r="I160" t="s">
        <v>3556</v>
      </c>
    </row>
    <row r="161" spans="2:9" ht="16.5" thickTop="1" thickBot="1" x14ac:dyDescent="0.3">
      <c r="B161" s="8">
        <v>159</v>
      </c>
      <c r="C161" s="4" t="s">
        <v>847</v>
      </c>
      <c r="D161"/>
      <c r="E161" s="1">
        <f t="shared" si="4"/>
        <v>0</v>
      </c>
      <c r="F161" s="1">
        <f t="shared" si="5"/>
        <v>0</v>
      </c>
      <c r="H161">
        <v>0</v>
      </c>
      <c r="I161">
        <v>0</v>
      </c>
    </row>
    <row r="162" spans="2:9" ht="45.75" thickBot="1" x14ac:dyDescent="0.3">
      <c r="B162" s="8">
        <v>160</v>
      </c>
      <c r="C162" s="7" t="s">
        <v>848</v>
      </c>
      <c r="D162"/>
      <c r="E162" s="1" t="str">
        <f t="shared" si="4"/>
        <v>Cisco MDS 9000 48-port 4Gb FC with 0 SFP Module</v>
      </c>
      <c r="F162" s="1" t="str">
        <f t="shared" si="5"/>
        <v>AE385B, AE385BR</v>
      </c>
      <c r="H162" t="s">
        <v>847</v>
      </c>
      <c r="I162" t="s">
        <v>3557</v>
      </c>
    </row>
    <row r="163" spans="2:9" ht="31.5" thickTop="1" thickBot="1" x14ac:dyDescent="0.3">
      <c r="B163" s="8">
        <v>161</v>
      </c>
      <c r="C163" s="6" t="s">
        <v>849</v>
      </c>
      <c r="D163"/>
      <c r="E163" s="1">
        <f t="shared" si="4"/>
        <v>0</v>
      </c>
      <c r="F163" s="1">
        <f t="shared" si="5"/>
        <v>0</v>
      </c>
      <c r="H163">
        <v>0</v>
      </c>
      <c r="I163">
        <v>0</v>
      </c>
    </row>
    <row r="164" spans="2:9" ht="45.75" thickBot="1" x14ac:dyDescent="0.3">
      <c r="B164" s="8">
        <v>162</v>
      </c>
      <c r="C164" s="7" t="s">
        <v>850</v>
      </c>
      <c r="D164"/>
      <c r="E164" s="1" t="str">
        <f t="shared" si="4"/>
        <v>MDS 9000 18 Fiber Channel Ports Plus 4 IP Ports with Module</v>
      </c>
      <c r="F164" s="1" t="str">
        <f t="shared" si="5"/>
        <v>AG852B, AG852BR</v>
      </c>
      <c r="H164" t="s">
        <v>849</v>
      </c>
      <c r="I164" t="s">
        <v>3558</v>
      </c>
    </row>
    <row r="165" spans="2:9" ht="16.5" thickTop="1" thickBot="1" x14ac:dyDescent="0.3">
      <c r="B165" s="8">
        <v>163</v>
      </c>
      <c r="C165" s="4" t="s">
        <v>851</v>
      </c>
      <c r="D165"/>
      <c r="E165" s="1">
        <f t="shared" si="4"/>
        <v>0</v>
      </c>
      <c r="F165" s="1">
        <f t="shared" si="5"/>
        <v>0</v>
      </c>
      <c r="H165">
        <v>0</v>
      </c>
      <c r="I165">
        <v>0</v>
      </c>
    </row>
    <row r="166" spans="2:9" ht="45.75" thickBot="1" x14ac:dyDescent="0.3">
      <c r="B166" s="8">
        <v>164</v>
      </c>
      <c r="C166" s="7" t="s">
        <v>852</v>
      </c>
      <c r="D166"/>
      <c r="E166" s="1" t="str">
        <f t="shared" si="4"/>
        <v>Cisco MDS 9000 12-port 4Gb FC with 0 SFP Module</v>
      </c>
      <c r="F166" s="1" t="str">
        <f t="shared" si="5"/>
        <v>AE383B, AE383BR</v>
      </c>
      <c r="H166" t="s">
        <v>851</v>
      </c>
      <c r="I166" t="s">
        <v>3559</v>
      </c>
    </row>
    <row r="167" spans="2:9" ht="16.5" thickTop="1" thickBot="1" x14ac:dyDescent="0.3">
      <c r="B167" s="8">
        <v>165</v>
      </c>
      <c r="C167" s="6" t="s">
        <v>853</v>
      </c>
      <c r="D167"/>
      <c r="E167" s="1">
        <f t="shared" si="4"/>
        <v>0</v>
      </c>
      <c r="F167" s="1">
        <f t="shared" si="5"/>
        <v>0</v>
      </c>
      <c r="H167">
        <v>0</v>
      </c>
      <c r="I167">
        <v>0</v>
      </c>
    </row>
    <row r="168" spans="2:9" ht="45.75" thickBot="1" x14ac:dyDescent="0.3">
      <c r="B168" s="8">
        <v>166</v>
      </c>
      <c r="C168" s="7" t="s">
        <v>854</v>
      </c>
      <c r="D168"/>
      <c r="E168" s="1" t="str">
        <f t="shared" si="4"/>
        <v>Cisco MDS 9000 24-port 4Gb FC with 0 SFP Module</v>
      </c>
      <c r="F168" s="1" t="str">
        <f t="shared" si="5"/>
        <v>AE384B, AE384BR</v>
      </c>
      <c r="H168" t="s">
        <v>853</v>
      </c>
      <c r="I168" t="s">
        <v>3560</v>
      </c>
    </row>
    <row r="169" spans="2:9" ht="16.5" thickTop="1" thickBot="1" x14ac:dyDescent="0.3">
      <c r="B169" s="8">
        <v>167</v>
      </c>
      <c r="C169" s="4" t="s">
        <v>855</v>
      </c>
      <c r="D169"/>
      <c r="E169" s="1">
        <f t="shared" si="4"/>
        <v>0</v>
      </c>
      <c r="F169" s="1">
        <f t="shared" si="5"/>
        <v>0</v>
      </c>
      <c r="H169">
        <v>0</v>
      </c>
      <c r="I169">
        <v>0</v>
      </c>
    </row>
    <row r="170" spans="2:9" ht="30.75" thickBot="1" x14ac:dyDescent="0.3">
      <c r="B170" s="8">
        <v>168</v>
      </c>
      <c r="C170" s="7" t="s">
        <v>856</v>
      </c>
      <c r="D170"/>
      <c r="E170" s="1" t="str">
        <f t="shared" si="4"/>
        <v>ProCurve 10-GbE SFP+ SR Transceiver</v>
      </c>
      <c r="F170" s="1" t="str">
        <f t="shared" si="5"/>
        <v>J9150A, J9150AR</v>
      </c>
      <c r="H170" t="s">
        <v>855</v>
      </c>
      <c r="I170" t="s">
        <v>3561</v>
      </c>
    </row>
    <row r="171" spans="2:9" ht="16.5" thickTop="1" thickBot="1" x14ac:dyDescent="0.3">
      <c r="B171" s="8">
        <v>169</v>
      </c>
      <c r="C171" s="6" t="s">
        <v>857</v>
      </c>
      <c r="D171"/>
      <c r="E171" s="1">
        <f t="shared" si="4"/>
        <v>0</v>
      </c>
      <c r="F171" s="1">
        <f t="shared" si="5"/>
        <v>0</v>
      </c>
      <c r="H171">
        <v>0</v>
      </c>
      <c r="I171">
        <v>0</v>
      </c>
    </row>
    <row r="172" spans="2:9" ht="30.75" thickBot="1" x14ac:dyDescent="0.3">
      <c r="B172" s="8">
        <v>170</v>
      </c>
      <c r="C172" s="7" t="s">
        <v>858</v>
      </c>
      <c r="D172"/>
      <c r="E172" s="1" t="str">
        <f t="shared" si="4"/>
        <v>ProCurve 10-GbE SFP+ LRM Transceiver</v>
      </c>
      <c r="F172" s="1" t="str">
        <f t="shared" si="5"/>
        <v>J9152A, J9152AR</v>
      </c>
      <c r="H172" t="s">
        <v>857</v>
      </c>
      <c r="I172" t="s">
        <v>3562</v>
      </c>
    </row>
    <row r="173" spans="2:9" ht="31.5" thickTop="1" thickBot="1" x14ac:dyDescent="0.3">
      <c r="B173" s="8">
        <v>171</v>
      </c>
      <c r="C173" s="4" t="s">
        <v>859</v>
      </c>
      <c r="D173"/>
      <c r="E173" s="1">
        <f t="shared" si="4"/>
        <v>0</v>
      </c>
      <c r="F173" s="1">
        <f t="shared" si="5"/>
        <v>0</v>
      </c>
      <c r="H173">
        <v>0</v>
      </c>
      <c r="I173">
        <v>0</v>
      </c>
    </row>
    <row r="174" spans="2:9" ht="45.75" thickBot="1" x14ac:dyDescent="0.3">
      <c r="B174" s="8">
        <v>172</v>
      </c>
      <c r="C174" s="7" t="s">
        <v>860</v>
      </c>
      <c r="D174"/>
      <c r="E174" s="1" t="str">
        <f t="shared" si="4"/>
        <v>HP ProCurve 10-GbE XFP-SFP+ 5m Direct Attach Cable</v>
      </c>
      <c r="F174" s="1" t="str">
        <f t="shared" si="5"/>
        <v>J9302A, J9302AR</v>
      </c>
      <c r="H174" t="s">
        <v>859</v>
      </c>
      <c r="I174" t="s">
        <v>3563</v>
      </c>
    </row>
    <row r="175" spans="2:9" ht="31.5" thickTop="1" thickBot="1" x14ac:dyDescent="0.3">
      <c r="B175" s="8">
        <v>173</v>
      </c>
      <c r="C175" s="6" t="s">
        <v>861</v>
      </c>
      <c r="D175"/>
      <c r="E175" s="1">
        <f t="shared" si="4"/>
        <v>0</v>
      </c>
      <c r="F175" s="1">
        <f t="shared" si="5"/>
        <v>0</v>
      </c>
      <c r="H175">
        <v>0</v>
      </c>
      <c r="I175">
        <v>0</v>
      </c>
    </row>
    <row r="176" spans="2:9" ht="45.75" thickBot="1" x14ac:dyDescent="0.3">
      <c r="B176" s="8">
        <v>174</v>
      </c>
      <c r="C176" s="7" t="s">
        <v>862</v>
      </c>
      <c r="D176"/>
      <c r="E176" s="1" t="str">
        <f t="shared" si="4"/>
        <v>HP ProCurve 10-GbE XFP-SFP+ 3m Direct Attach Cable</v>
      </c>
      <c r="F176" s="1" t="str">
        <f t="shared" si="5"/>
        <v>J9301A, J9301AR</v>
      </c>
      <c r="H176" t="s">
        <v>861</v>
      </c>
      <c r="I176" t="s">
        <v>3564</v>
      </c>
    </row>
    <row r="177" spans="2:9" ht="31.5" thickTop="1" thickBot="1" x14ac:dyDescent="0.3">
      <c r="B177" s="8">
        <v>175</v>
      </c>
      <c r="C177" s="4" t="s">
        <v>863</v>
      </c>
      <c r="D177"/>
      <c r="E177" s="1">
        <f t="shared" si="4"/>
        <v>0</v>
      </c>
      <c r="F177" s="1">
        <f t="shared" si="5"/>
        <v>0</v>
      </c>
      <c r="H177">
        <v>0</v>
      </c>
      <c r="I177">
        <v>0</v>
      </c>
    </row>
    <row r="178" spans="2:9" ht="45.75" thickBot="1" x14ac:dyDescent="0.3">
      <c r="B178" s="8">
        <v>176</v>
      </c>
      <c r="C178" s="7" t="s">
        <v>864</v>
      </c>
      <c r="D178"/>
      <c r="E178" s="1" t="str">
        <f t="shared" si="4"/>
        <v>HP PRoCurve 10-GbE XFP-SFP+ 1m direct Attach Cable</v>
      </c>
      <c r="F178" s="1" t="str">
        <f t="shared" si="5"/>
        <v>J9300A, J9300AR</v>
      </c>
      <c r="H178" t="s">
        <v>863</v>
      </c>
      <c r="I178" t="s">
        <v>3565</v>
      </c>
    </row>
    <row r="179" spans="2:9" ht="31.5" thickTop="1" thickBot="1" x14ac:dyDescent="0.3">
      <c r="B179" s="8">
        <v>177</v>
      </c>
      <c r="C179" s="6" t="s">
        <v>865</v>
      </c>
      <c r="D179"/>
      <c r="E179" s="1">
        <f t="shared" si="4"/>
        <v>0</v>
      </c>
      <c r="F179" s="1">
        <f t="shared" si="5"/>
        <v>0</v>
      </c>
      <c r="H179">
        <v>0</v>
      </c>
      <c r="I179">
        <v>0</v>
      </c>
    </row>
    <row r="180" spans="2:9" ht="45.75" thickBot="1" x14ac:dyDescent="0.3">
      <c r="B180" s="8">
        <v>178</v>
      </c>
      <c r="C180" s="7" t="s">
        <v>866</v>
      </c>
      <c r="D180"/>
      <c r="E180" s="1" t="str">
        <f t="shared" si="4"/>
        <v>HP 8Gb Long Wave B-series 10km Fiber Channel 1 Pack</v>
      </c>
      <c r="F180" s="1" t="str">
        <f t="shared" si="5"/>
        <v>AJ717A, AJ717AR</v>
      </c>
      <c r="H180" t="s">
        <v>865</v>
      </c>
      <c r="I180" t="s">
        <v>3566</v>
      </c>
    </row>
    <row r="181" spans="2:9" ht="16.5" thickTop="1" thickBot="1" x14ac:dyDescent="0.3">
      <c r="B181" s="8">
        <v>179</v>
      </c>
      <c r="C181" s="4" t="s">
        <v>95</v>
      </c>
      <c r="D181"/>
      <c r="E181" s="1">
        <f t="shared" si="4"/>
        <v>0</v>
      </c>
      <c r="F181" s="1">
        <f t="shared" si="5"/>
        <v>0</v>
      </c>
      <c r="H181">
        <v>0</v>
      </c>
      <c r="I181">
        <v>0</v>
      </c>
    </row>
    <row r="182" spans="2:9" ht="30.75" thickBot="1" x14ac:dyDescent="0.3">
      <c r="B182" s="8">
        <v>180</v>
      </c>
      <c r="C182" s="7" t="s">
        <v>96</v>
      </c>
      <c r="D182"/>
      <c r="E182" s="1" t="str">
        <f t="shared" si="4"/>
        <v>HP ProCurve 10-GbE 2-port SFP+ al Module</v>
      </c>
      <c r="F182" s="1" t="str">
        <f t="shared" si="5"/>
        <v>J9008A, J9008AR, J9008AX, J9008AZ, J9008AZR</v>
      </c>
      <c r="H182" t="s">
        <v>95</v>
      </c>
      <c r="I182" t="s">
        <v>595</v>
      </c>
    </row>
    <row r="183" spans="2:9" ht="16.5" thickTop="1" thickBot="1" x14ac:dyDescent="0.3">
      <c r="B183" s="8">
        <v>181</v>
      </c>
      <c r="C183" s="6" t="s">
        <v>867</v>
      </c>
      <c r="D183"/>
      <c r="E183" s="1">
        <f t="shared" si="4"/>
        <v>0</v>
      </c>
      <c r="F183" s="1">
        <f t="shared" si="5"/>
        <v>0</v>
      </c>
      <c r="H183">
        <v>0</v>
      </c>
      <c r="I183">
        <v>0</v>
      </c>
    </row>
    <row r="184" spans="2:9" ht="15.75" thickBot="1" x14ac:dyDescent="0.3">
      <c r="B184" s="8">
        <v>182</v>
      </c>
      <c r="C184" s="7" t="s">
        <v>868</v>
      </c>
      <c r="D184"/>
      <c r="E184" s="1" t="str">
        <f t="shared" si="4"/>
        <v>HPE SFP Transceivers</v>
      </c>
      <c r="F184" s="1" t="str">
        <f t="shared" si="5"/>
        <v>453151-B21, 453151R-B21</v>
      </c>
      <c r="H184" t="s">
        <v>867</v>
      </c>
      <c r="I184" t="s">
        <v>3567</v>
      </c>
    </row>
    <row r="185" spans="2:9" ht="16.5" thickTop="1" thickBot="1" x14ac:dyDescent="0.3">
      <c r="B185" s="8">
        <v>183</v>
      </c>
      <c r="C185" s="4" t="s">
        <v>97</v>
      </c>
      <c r="D185"/>
      <c r="E185" s="1">
        <f t="shared" si="4"/>
        <v>0</v>
      </c>
      <c r="F185" s="1">
        <f t="shared" si="5"/>
        <v>0</v>
      </c>
      <c r="H185">
        <v>0</v>
      </c>
      <c r="I185">
        <v>0</v>
      </c>
    </row>
    <row r="186" spans="2:9" ht="45.75" thickBot="1" x14ac:dyDescent="0.3">
      <c r="B186" s="8">
        <v>184</v>
      </c>
      <c r="C186" s="7" t="s">
        <v>869</v>
      </c>
      <c r="D186"/>
      <c r="E186" s="1" t="str">
        <f t="shared" si="4"/>
        <v>HP C-series 10GbE Short Range SFP+ Transceiver</v>
      </c>
      <c r="F186" s="1" t="str">
        <f t="shared" si="5"/>
        <v>AP783A, AP783AR, 324394-B21</v>
      </c>
      <c r="H186" t="s">
        <v>97</v>
      </c>
      <c r="I186" t="s">
        <v>3568</v>
      </c>
    </row>
    <row r="187" spans="2:9" ht="16.5" thickTop="1" thickBot="1" x14ac:dyDescent="0.3">
      <c r="B187" s="8">
        <v>185</v>
      </c>
      <c r="C187" s="6" t="s">
        <v>789</v>
      </c>
      <c r="D187"/>
      <c r="E187" s="1">
        <f t="shared" si="4"/>
        <v>0</v>
      </c>
      <c r="F187" s="1">
        <f t="shared" si="5"/>
        <v>0</v>
      </c>
      <c r="H187">
        <v>0</v>
      </c>
      <c r="I187">
        <v>0</v>
      </c>
    </row>
    <row r="188" spans="2:9" ht="30.75" thickBot="1" x14ac:dyDescent="0.3">
      <c r="B188" s="8">
        <v>186</v>
      </c>
      <c r="C188" s="3" t="s">
        <v>870</v>
      </c>
      <c r="D188"/>
      <c r="E188" s="1" t="str">
        <f t="shared" si="4"/>
        <v>ProCurve Gigabit-SX-LC Mini-GBIC</v>
      </c>
      <c r="F188" s="1" t="str">
        <f t="shared" si="5"/>
        <v>J4858BZ</v>
      </c>
      <c r="H188" t="s">
        <v>789</v>
      </c>
      <c r="I188" t="s">
        <v>870</v>
      </c>
    </row>
    <row r="189" spans="2:9" ht="16.5" thickTop="1" thickBot="1" x14ac:dyDescent="0.3">
      <c r="B189" s="8">
        <v>187</v>
      </c>
      <c r="C189" s="4" t="s">
        <v>871</v>
      </c>
      <c r="D189"/>
      <c r="E189" s="1">
        <f t="shared" si="4"/>
        <v>0</v>
      </c>
      <c r="F189" s="1">
        <f t="shared" si="5"/>
        <v>0</v>
      </c>
      <c r="H189">
        <v>0</v>
      </c>
      <c r="I189">
        <v>0</v>
      </c>
    </row>
    <row r="190" spans="2:9" ht="45.75" thickBot="1" x14ac:dyDescent="0.3">
      <c r="B190" s="8">
        <v>188</v>
      </c>
      <c r="C190" s="7" t="s">
        <v>872</v>
      </c>
      <c r="D190"/>
      <c r="E190" s="1" t="str">
        <f t="shared" si="4"/>
        <v>HP ProCurve 10-GbE SFP+ 7m Direct Attach Cable</v>
      </c>
      <c r="F190" s="1" t="str">
        <f t="shared" si="5"/>
        <v>J9285B, J9285BR</v>
      </c>
      <c r="H190" t="s">
        <v>871</v>
      </c>
      <c r="I190" t="s">
        <v>3569</v>
      </c>
    </row>
    <row r="191" spans="2:9" ht="16.5" thickTop="1" thickBot="1" x14ac:dyDescent="0.3">
      <c r="B191" s="8">
        <v>189</v>
      </c>
      <c r="C191" s="6" t="s">
        <v>873</v>
      </c>
      <c r="D191"/>
      <c r="E191" s="1">
        <f t="shared" si="4"/>
        <v>0</v>
      </c>
      <c r="F191" s="1">
        <f t="shared" si="5"/>
        <v>0</v>
      </c>
      <c r="H191">
        <v>0</v>
      </c>
      <c r="I191">
        <v>0</v>
      </c>
    </row>
    <row r="192" spans="2:9" ht="45.75" thickBot="1" x14ac:dyDescent="0.3">
      <c r="B192" s="8">
        <v>190</v>
      </c>
      <c r="C192" s="7" t="s">
        <v>874</v>
      </c>
      <c r="D192"/>
      <c r="E192" s="1" t="str">
        <f t="shared" si="4"/>
        <v>HP ProCurve 10-GbE SFP+ 3m Direct Attach Cable</v>
      </c>
      <c r="F192" s="1" t="str">
        <f t="shared" si="5"/>
        <v>J9283B, J9283BR</v>
      </c>
      <c r="H192" t="s">
        <v>873</v>
      </c>
      <c r="I192" t="s">
        <v>3570</v>
      </c>
    </row>
    <row r="193" spans="2:9" ht="16.5" thickTop="1" thickBot="1" x14ac:dyDescent="0.3">
      <c r="B193" s="8">
        <v>191</v>
      </c>
      <c r="C193" s="4" t="s">
        <v>875</v>
      </c>
      <c r="D193"/>
      <c r="E193" s="1">
        <f t="shared" si="4"/>
        <v>0</v>
      </c>
      <c r="F193" s="1">
        <f t="shared" si="5"/>
        <v>0</v>
      </c>
      <c r="H193">
        <v>0</v>
      </c>
      <c r="I193">
        <v>0</v>
      </c>
    </row>
    <row r="194" spans="2:9" ht="45.75" thickBot="1" x14ac:dyDescent="0.3">
      <c r="B194" s="8">
        <v>192</v>
      </c>
      <c r="C194" s="7" t="s">
        <v>876</v>
      </c>
      <c r="D194"/>
      <c r="E194" s="1" t="str">
        <f t="shared" si="4"/>
        <v>HP ProCurve 10-GbE SFP+ 1m Direct Attach Cable</v>
      </c>
      <c r="F194" s="1" t="str">
        <f t="shared" si="5"/>
        <v>J9281B, J9281BR</v>
      </c>
      <c r="H194" t="s">
        <v>875</v>
      </c>
      <c r="I194" t="s">
        <v>3571</v>
      </c>
    </row>
    <row r="195" spans="2:9" ht="16.5" thickTop="1" thickBot="1" x14ac:dyDescent="0.3">
      <c r="B195" s="8">
        <v>193</v>
      </c>
      <c r="C195" s="6" t="s">
        <v>877</v>
      </c>
      <c r="D195"/>
      <c r="E195" s="1">
        <f t="shared" si="4"/>
        <v>0</v>
      </c>
      <c r="F195" s="1">
        <f t="shared" si="5"/>
        <v>0</v>
      </c>
      <c r="H195">
        <v>0</v>
      </c>
      <c r="I195">
        <v>0</v>
      </c>
    </row>
    <row r="196" spans="2:9" ht="30.75" thickBot="1" x14ac:dyDescent="0.3">
      <c r="B196" s="8">
        <v>194</v>
      </c>
      <c r="C196" s="7" t="s">
        <v>878</v>
      </c>
      <c r="D196"/>
      <c r="E196" s="1" t="str">
        <f t="shared" si="4"/>
        <v>Aruba 5400 zl Switch Series</v>
      </c>
      <c r="F196" s="1" t="str">
        <f t="shared" si="5"/>
        <v>J9448A, J9448AR, J9448AZ</v>
      </c>
      <c r="H196" t="s">
        <v>877</v>
      </c>
      <c r="I196" t="s">
        <v>3572</v>
      </c>
    </row>
    <row r="197" spans="2:9" ht="16.5" thickTop="1" thickBot="1" x14ac:dyDescent="0.3">
      <c r="B197" s="8">
        <v>195</v>
      </c>
      <c r="C197" s="4" t="s">
        <v>877</v>
      </c>
      <c r="D197"/>
      <c r="E197" s="1">
        <f t="shared" ref="E197:E260" si="6">IF(ISEVEN(B197),C196,)</f>
        <v>0</v>
      </c>
      <c r="F197" s="1">
        <f t="shared" ref="F197:F260" si="7">IF(ISEVEN(B197),C197,)</f>
        <v>0</v>
      </c>
      <c r="H197">
        <v>0</v>
      </c>
      <c r="I197">
        <v>0</v>
      </c>
    </row>
    <row r="198" spans="2:9" ht="30.75" thickBot="1" x14ac:dyDescent="0.3">
      <c r="B198" s="8">
        <v>196</v>
      </c>
      <c r="C198" s="7" t="s">
        <v>879</v>
      </c>
      <c r="D198"/>
      <c r="E198" s="1" t="str">
        <f t="shared" si="6"/>
        <v>Aruba 5400 zl Switch Series</v>
      </c>
      <c r="F198" s="1" t="str">
        <f t="shared" si="7"/>
        <v>J9447A, J9447AR, J9447AZ</v>
      </c>
      <c r="H198" t="s">
        <v>877</v>
      </c>
      <c r="I198" t="s">
        <v>3573</v>
      </c>
    </row>
    <row r="199" spans="2:9" ht="16.5" thickTop="1" thickBot="1" x14ac:dyDescent="0.3">
      <c r="B199" s="8">
        <v>197</v>
      </c>
      <c r="C199" s="6" t="s">
        <v>880</v>
      </c>
      <c r="D199"/>
      <c r="E199" s="1">
        <f t="shared" si="6"/>
        <v>0</v>
      </c>
      <c r="F199" s="1">
        <f t="shared" si="7"/>
        <v>0</v>
      </c>
      <c r="H199">
        <v>0</v>
      </c>
      <c r="I199">
        <v>0</v>
      </c>
    </row>
    <row r="200" spans="2:9" ht="45.75" thickBot="1" x14ac:dyDescent="0.3">
      <c r="B200" s="8">
        <v>198</v>
      </c>
      <c r="C200" s="7" t="s">
        <v>881</v>
      </c>
      <c r="D200"/>
      <c r="E200" s="1" t="str">
        <f t="shared" si="6"/>
        <v>HP ProCurve 20-Port 10/100/1000 PoE+/4-Port SFP</v>
      </c>
      <c r="F200" s="1" t="str">
        <f t="shared" si="7"/>
        <v>J9308A, J9308AR, J9308AZ</v>
      </c>
      <c r="H200" t="s">
        <v>880</v>
      </c>
      <c r="I200" t="s">
        <v>3574</v>
      </c>
    </row>
    <row r="201" spans="2:9" ht="16.5" thickTop="1" thickBot="1" x14ac:dyDescent="0.3">
      <c r="B201" s="8">
        <v>199</v>
      </c>
      <c r="C201" s="4" t="s">
        <v>98</v>
      </c>
      <c r="D201"/>
      <c r="E201" s="1">
        <f t="shared" si="6"/>
        <v>0</v>
      </c>
      <c r="F201" s="1">
        <f t="shared" si="7"/>
        <v>0</v>
      </c>
      <c r="H201">
        <v>0</v>
      </c>
      <c r="I201">
        <v>0</v>
      </c>
    </row>
    <row r="202" spans="2:9" ht="30.75" thickBot="1" x14ac:dyDescent="0.3">
      <c r="B202" s="8">
        <v>200</v>
      </c>
      <c r="C202" s="7" t="s">
        <v>99</v>
      </c>
      <c r="D202"/>
      <c r="E202" s="1" t="str">
        <f t="shared" si="6"/>
        <v>HPE Switch SFP+ Modules</v>
      </c>
      <c r="F202" s="1" t="str">
        <f t="shared" si="7"/>
        <v>J9309A, J9309AR, J9309AZ</v>
      </c>
      <c r="H202" t="s">
        <v>98</v>
      </c>
      <c r="I202" t="s">
        <v>596</v>
      </c>
    </row>
    <row r="203" spans="2:9" ht="16.5" thickTop="1" thickBot="1" x14ac:dyDescent="0.3">
      <c r="B203" s="8">
        <v>201</v>
      </c>
      <c r="C203" s="6" t="s">
        <v>98</v>
      </c>
      <c r="D203"/>
      <c r="E203" s="1">
        <f t="shared" si="6"/>
        <v>0</v>
      </c>
      <c r="F203" s="1">
        <f t="shared" si="7"/>
        <v>0</v>
      </c>
      <c r="H203">
        <v>0</v>
      </c>
      <c r="I203">
        <v>0</v>
      </c>
    </row>
    <row r="204" spans="2:9" ht="30.75" thickBot="1" x14ac:dyDescent="0.3">
      <c r="B204" s="8">
        <v>202</v>
      </c>
      <c r="C204" s="7" t="s">
        <v>100</v>
      </c>
      <c r="D204"/>
      <c r="E204" s="1" t="str">
        <f t="shared" si="6"/>
        <v>HPE Switch SFP+ Modules</v>
      </c>
      <c r="F204" s="1" t="str">
        <f t="shared" si="7"/>
        <v>J9312A, J9312AR</v>
      </c>
      <c r="H204" t="s">
        <v>98</v>
      </c>
      <c r="I204" t="s">
        <v>597</v>
      </c>
    </row>
    <row r="205" spans="2:9" ht="31.5" thickTop="1" thickBot="1" x14ac:dyDescent="0.3">
      <c r="B205" s="8">
        <v>203</v>
      </c>
      <c r="C205" s="4" t="s">
        <v>882</v>
      </c>
      <c r="D205"/>
      <c r="E205" s="1">
        <f t="shared" si="6"/>
        <v>0</v>
      </c>
      <c r="F205" s="1">
        <f t="shared" si="7"/>
        <v>0</v>
      </c>
      <c r="H205">
        <v>0</v>
      </c>
      <c r="I205">
        <v>0</v>
      </c>
    </row>
    <row r="206" spans="2:9" ht="45.75" thickBot="1" x14ac:dyDescent="0.3">
      <c r="B206" s="8">
        <v>204</v>
      </c>
      <c r="C206" s="7" t="s">
        <v>883</v>
      </c>
      <c r="D206"/>
      <c r="E206" s="1" t="str">
        <f t="shared" si="6"/>
        <v>HP X110 100M Small Form Pluggable LC BX 10-U Transceiver</v>
      </c>
      <c r="F206" s="1" t="str">
        <f t="shared" si="7"/>
        <v>JD100A, JD100AR</v>
      </c>
      <c r="H206" t="s">
        <v>882</v>
      </c>
      <c r="I206" t="s">
        <v>3575</v>
      </c>
    </row>
    <row r="207" spans="2:9" ht="16.5" thickTop="1" thickBot="1" x14ac:dyDescent="0.3">
      <c r="B207" s="8">
        <v>205</v>
      </c>
      <c r="C207" s="6" t="s">
        <v>884</v>
      </c>
      <c r="D207"/>
      <c r="E207" s="1">
        <f t="shared" si="6"/>
        <v>0</v>
      </c>
      <c r="F207" s="1">
        <f t="shared" si="7"/>
        <v>0</v>
      </c>
      <c r="H207">
        <v>0</v>
      </c>
      <c r="I207">
        <v>0</v>
      </c>
    </row>
    <row r="208" spans="2:9" ht="30.75" thickBot="1" x14ac:dyDescent="0.3">
      <c r="B208" s="8">
        <v>206</v>
      </c>
      <c r="C208" s="7" t="s">
        <v>885</v>
      </c>
      <c r="D208"/>
      <c r="E208" s="1" t="str">
        <f t="shared" si="6"/>
        <v>HP 1-port 100Mbt SFP SIC Router Module</v>
      </c>
      <c r="F208" s="1" t="str">
        <f t="shared" si="7"/>
        <v>JF280A, JF280AR</v>
      </c>
      <c r="H208" t="s">
        <v>884</v>
      </c>
      <c r="I208" t="s">
        <v>3576</v>
      </c>
    </row>
    <row r="209" spans="2:9" ht="31.5" thickTop="1" thickBot="1" x14ac:dyDescent="0.3">
      <c r="B209" s="8">
        <v>207</v>
      </c>
      <c r="C209" s="4" t="s">
        <v>886</v>
      </c>
      <c r="D209"/>
      <c r="E209" s="1">
        <f t="shared" si="6"/>
        <v>0</v>
      </c>
      <c r="F209" s="1">
        <f t="shared" si="7"/>
        <v>0</v>
      </c>
      <c r="H209">
        <v>0</v>
      </c>
      <c r="I209">
        <v>0</v>
      </c>
    </row>
    <row r="210" spans="2:9" ht="45.75" thickBot="1" x14ac:dyDescent="0.3">
      <c r="B210" s="8">
        <v>208</v>
      </c>
      <c r="C210" s="7" t="s">
        <v>887</v>
      </c>
      <c r="D210"/>
      <c r="E210" s="1" t="str">
        <f t="shared" si="6"/>
        <v>HP X120 1G Small Form Pluggable LC LH100 Transceiver</v>
      </c>
      <c r="F210" s="1" t="str">
        <f t="shared" si="7"/>
        <v>JD103A, JD103AR</v>
      </c>
      <c r="H210" t="s">
        <v>886</v>
      </c>
      <c r="I210" t="s">
        <v>3577</v>
      </c>
    </row>
    <row r="211" spans="2:9" ht="16.5" thickTop="1" thickBot="1" x14ac:dyDescent="0.3">
      <c r="B211" s="8">
        <v>209</v>
      </c>
      <c r="C211" s="6" t="s">
        <v>791</v>
      </c>
      <c r="D211"/>
      <c r="E211" s="1">
        <f t="shared" si="6"/>
        <v>0</v>
      </c>
      <c r="F211" s="1">
        <f t="shared" si="7"/>
        <v>0</v>
      </c>
      <c r="H211">
        <v>0</v>
      </c>
      <c r="I211">
        <v>0</v>
      </c>
    </row>
    <row r="212" spans="2:9" ht="30.75" thickBot="1" x14ac:dyDescent="0.3">
      <c r="B212" s="8">
        <v>210</v>
      </c>
      <c r="C212" s="3" t="s">
        <v>888</v>
      </c>
      <c r="D212"/>
      <c r="E212" s="1" t="str">
        <f t="shared" si="6"/>
        <v>HPE Switch SFP and Mini-GBIC Modules</v>
      </c>
      <c r="F212" s="1" t="str">
        <f t="shared" si="7"/>
        <v>JE532A</v>
      </c>
      <c r="H212" t="s">
        <v>791</v>
      </c>
      <c r="I212" t="s">
        <v>888</v>
      </c>
    </row>
    <row r="213" spans="2:9" ht="16.5" thickTop="1" thickBot="1" x14ac:dyDescent="0.3">
      <c r="B213" s="8">
        <v>211</v>
      </c>
      <c r="C213" s="4" t="s">
        <v>101</v>
      </c>
      <c r="D213"/>
      <c r="E213" s="1">
        <f t="shared" si="6"/>
        <v>0</v>
      </c>
      <c r="F213" s="1">
        <f t="shared" si="7"/>
        <v>0</v>
      </c>
      <c r="H213">
        <v>0</v>
      </c>
      <c r="I213">
        <v>0</v>
      </c>
    </row>
    <row r="214" spans="2:9" ht="30.75" thickBot="1" x14ac:dyDescent="0.3">
      <c r="B214" s="8">
        <v>212</v>
      </c>
      <c r="C214" s="7" t="s">
        <v>102</v>
      </c>
      <c r="D214"/>
      <c r="E214" s="1" t="str">
        <f t="shared" si="6"/>
        <v>HP 24p GbE-S/2p 10-GbE-X Ext A7500 Mod</v>
      </c>
      <c r="F214" s="1" t="str">
        <f t="shared" si="7"/>
        <v>JD230A, JD230AR</v>
      </c>
      <c r="H214" t="s">
        <v>101</v>
      </c>
      <c r="I214" t="s">
        <v>598</v>
      </c>
    </row>
    <row r="215" spans="2:9" ht="31.5" thickTop="1" thickBot="1" x14ac:dyDescent="0.3">
      <c r="B215" s="8">
        <v>213</v>
      </c>
      <c r="C215" s="6" t="s">
        <v>889</v>
      </c>
      <c r="D215"/>
      <c r="E215" s="1">
        <f t="shared" si="6"/>
        <v>0</v>
      </c>
      <c r="F215" s="1">
        <f t="shared" si="7"/>
        <v>0</v>
      </c>
      <c r="H215">
        <v>0</v>
      </c>
      <c r="I215">
        <v>0</v>
      </c>
    </row>
    <row r="216" spans="2:9" ht="45.75" thickBot="1" x14ac:dyDescent="0.3">
      <c r="B216" s="8">
        <v>214</v>
      </c>
      <c r="C216" s="7" t="s">
        <v>890</v>
      </c>
      <c r="D216"/>
      <c r="E216" s="1" t="str">
        <f t="shared" si="6"/>
        <v>HP X110 100M Small Form Pluggable LC BX 10-D Transceiver</v>
      </c>
      <c r="F216" s="1" t="str">
        <f t="shared" si="7"/>
        <v>JD101A, JD101AR</v>
      </c>
      <c r="H216" t="s">
        <v>889</v>
      </c>
      <c r="I216" t="s">
        <v>3578</v>
      </c>
    </row>
    <row r="217" spans="2:9" ht="16.5" thickTop="1" thickBot="1" x14ac:dyDescent="0.3">
      <c r="B217" s="8">
        <v>215</v>
      </c>
      <c r="C217" s="4" t="s">
        <v>891</v>
      </c>
      <c r="D217"/>
      <c r="E217" s="1">
        <f t="shared" si="6"/>
        <v>0</v>
      </c>
      <c r="F217" s="1">
        <f t="shared" si="7"/>
        <v>0</v>
      </c>
      <c r="H217">
        <v>0</v>
      </c>
      <c r="I217">
        <v>0</v>
      </c>
    </row>
    <row r="218" spans="2:9" ht="30.75" thickBot="1" x14ac:dyDescent="0.3">
      <c r="B218" s="8">
        <v>216</v>
      </c>
      <c r="C218" s="7" t="s">
        <v>892</v>
      </c>
      <c r="D218"/>
      <c r="E218" s="1" t="str">
        <f t="shared" si="6"/>
        <v>HP 12-Port GbE SFP Adv A7500 Module</v>
      </c>
      <c r="F218" s="1" t="str">
        <f t="shared" si="7"/>
        <v>JD202A, JD202AR</v>
      </c>
      <c r="H218" t="s">
        <v>891</v>
      </c>
      <c r="I218" t="s">
        <v>3579</v>
      </c>
    </row>
    <row r="219" spans="2:9" ht="31.5" thickTop="1" thickBot="1" x14ac:dyDescent="0.3">
      <c r="B219" s="8">
        <v>217</v>
      </c>
      <c r="C219" s="6" t="s">
        <v>893</v>
      </c>
      <c r="D219"/>
      <c r="E219" s="1">
        <f t="shared" si="6"/>
        <v>0</v>
      </c>
      <c r="F219" s="1">
        <f t="shared" si="7"/>
        <v>0</v>
      </c>
      <c r="H219">
        <v>0</v>
      </c>
      <c r="I219">
        <v>0</v>
      </c>
    </row>
    <row r="220" spans="2:9" ht="45.75" thickBot="1" x14ac:dyDescent="0.3">
      <c r="B220" s="8">
        <v>218</v>
      </c>
      <c r="C220" s="7" t="s">
        <v>894</v>
      </c>
      <c r="D220"/>
      <c r="E220" s="1" t="str">
        <f t="shared" si="6"/>
        <v>HP X170 1G Small Form Pluggable LC LH70 1570 Transceiver</v>
      </c>
      <c r="F220" s="1" t="str">
        <f t="shared" si="7"/>
        <v>JD110A, JD110AR</v>
      </c>
      <c r="H220" t="s">
        <v>893</v>
      </c>
      <c r="I220" t="s">
        <v>3580</v>
      </c>
    </row>
    <row r="221" spans="2:9" ht="16.5" thickTop="1" thickBot="1" x14ac:dyDescent="0.3">
      <c r="B221" s="8">
        <v>219</v>
      </c>
      <c r="C221" s="4" t="s">
        <v>791</v>
      </c>
      <c r="D221"/>
      <c r="E221" s="1">
        <f t="shared" si="6"/>
        <v>0</v>
      </c>
      <c r="F221" s="1">
        <f t="shared" si="7"/>
        <v>0</v>
      </c>
      <c r="H221">
        <v>0</v>
      </c>
      <c r="I221">
        <v>0</v>
      </c>
    </row>
    <row r="222" spans="2:9" ht="30.75" thickBot="1" x14ac:dyDescent="0.3">
      <c r="B222" s="8">
        <v>220</v>
      </c>
      <c r="C222" s="3" t="s">
        <v>895</v>
      </c>
      <c r="D222"/>
      <c r="E222" s="1" t="str">
        <f t="shared" si="6"/>
        <v>HPE Switch SFP and Mini-GBIC Modules</v>
      </c>
      <c r="F222" s="1" t="str">
        <f t="shared" si="7"/>
        <v>JF437A</v>
      </c>
      <c r="H222" t="s">
        <v>791</v>
      </c>
      <c r="I222" t="s">
        <v>895</v>
      </c>
    </row>
    <row r="223" spans="2:9" ht="31.5" thickTop="1" thickBot="1" x14ac:dyDescent="0.3">
      <c r="B223" s="8">
        <v>221</v>
      </c>
      <c r="C223" s="6" t="s">
        <v>896</v>
      </c>
      <c r="D223"/>
      <c r="E223" s="1">
        <f t="shared" si="6"/>
        <v>0</v>
      </c>
      <c r="F223" s="1">
        <f t="shared" si="7"/>
        <v>0</v>
      </c>
      <c r="H223">
        <v>0</v>
      </c>
      <c r="I223">
        <v>0</v>
      </c>
    </row>
    <row r="224" spans="2:9" ht="45.75" thickBot="1" x14ac:dyDescent="0.3">
      <c r="B224" s="8">
        <v>222</v>
      </c>
      <c r="C224" s="7" t="s">
        <v>897</v>
      </c>
      <c r="D224"/>
      <c r="E224" s="1" t="str">
        <f t="shared" si="6"/>
        <v>HP X170 1G Small Form Pluggable LC LH70 1610 Transceiver</v>
      </c>
      <c r="F224" s="1" t="str">
        <f t="shared" si="7"/>
        <v>JD112A, JD112AR</v>
      </c>
      <c r="H224" t="s">
        <v>896</v>
      </c>
      <c r="I224" t="s">
        <v>3581</v>
      </c>
    </row>
    <row r="225" spans="2:9" ht="31.5" thickTop="1" thickBot="1" x14ac:dyDescent="0.3">
      <c r="B225" s="8">
        <v>223</v>
      </c>
      <c r="C225" s="4" t="s">
        <v>898</v>
      </c>
      <c r="D225"/>
      <c r="E225" s="1">
        <f t="shared" si="6"/>
        <v>0</v>
      </c>
      <c r="F225" s="1">
        <f t="shared" si="7"/>
        <v>0</v>
      </c>
      <c r="H225">
        <v>0</v>
      </c>
      <c r="I225">
        <v>0</v>
      </c>
    </row>
    <row r="226" spans="2:9" ht="45.75" thickBot="1" x14ac:dyDescent="0.3">
      <c r="B226" s="8">
        <v>224</v>
      </c>
      <c r="C226" s="7" t="s">
        <v>899</v>
      </c>
      <c r="D226"/>
      <c r="E226" s="1" t="str">
        <f t="shared" si="6"/>
        <v>HP X170 1G Small Form Pluggable LC LH70 1510 Transceiver</v>
      </c>
      <c r="F226" s="1" t="str">
        <f t="shared" si="7"/>
        <v>JD115A, JD115AR</v>
      </c>
      <c r="H226" t="s">
        <v>898</v>
      </c>
      <c r="I226" t="s">
        <v>3582</v>
      </c>
    </row>
    <row r="227" spans="2:9" ht="16.5" thickTop="1" thickBot="1" x14ac:dyDescent="0.3">
      <c r="B227" s="8">
        <v>225</v>
      </c>
      <c r="C227" s="6" t="s">
        <v>900</v>
      </c>
      <c r="D227"/>
      <c r="E227" s="1">
        <f t="shared" si="6"/>
        <v>0</v>
      </c>
      <c r="F227" s="1">
        <f t="shared" si="7"/>
        <v>0</v>
      </c>
      <c r="H227">
        <v>0</v>
      </c>
      <c r="I227">
        <v>0</v>
      </c>
    </row>
    <row r="228" spans="2:9" ht="30.75" thickBot="1" x14ac:dyDescent="0.3">
      <c r="B228" s="8">
        <v>226</v>
      </c>
      <c r="C228" s="7" t="s">
        <v>901</v>
      </c>
      <c r="D228"/>
      <c r="E228" s="1" t="str">
        <f t="shared" si="6"/>
        <v>HP 24-Port GbE SFP Ext A7500 Module</v>
      </c>
      <c r="F228" s="1" t="str">
        <f t="shared" si="7"/>
        <v>JD234A, JD234AR</v>
      </c>
      <c r="H228" t="s">
        <v>900</v>
      </c>
      <c r="I228" t="s">
        <v>3583</v>
      </c>
    </row>
    <row r="229" spans="2:9" ht="31.5" thickTop="1" thickBot="1" x14ac:dyDescent="0.3">
      <c r="B229" s="8">
        <v>227</v>
      </c>
      <c r="C229" s="4" t="s">
        <v>902</v>
      </c>
      <c r="D229"/>
      <c r="E229" s="1">
        <f t="shared" si="6"/>
        <v>0</v>
      </c>
      <c r="F229" s="1">
        <f t="shared" si="7"/>
        <v>0</v>
      </c>
      <c r="H229">
        <v>0</v>
      </c>
      <c r="I229">
        <v>0</v>
      </c>
    </row>
    <row r="230" spans="2:9" ht="45.75" thickBot="1" x14ac:dyDescent="0.3">
      <c r="B230" s="8">
        <v>228</v>
      </c>
      <c r="C230" s="7" t="s">
        <v>903</v>
      </c>
      <c r="D230"/>
      <c r="E230" s="1" t="str">
        <f t="shared" si="6"/>
        <v>HP X170 1G Small Form Pluggable LC LH70 1590 Transceiver</v>
      </c>
      <c r="F230" s="1" t="str">
        <f t="shared" si="7"/>
        <v>JD111A, JD111AR</v>
      </c>
      <c r="H230" t="s">
        <v>902</v>
      </c>
      <c r="I230" t="s">
        <v>3584</v>
      </c>
    </row>
    <row r="231" spans="2:9" ht="31.5" thickTop="1" thickBot="1" x14ac:dyDescent="0.3">
      <c r="B231" s="8">
        <v>229</v>
      </c>
      <c r="C231" s="6" t="s">
        <v>904</v>
      </c>
      <c r="D231"/>
      <c r="E231" s="1">
        <f t="shared" si="6"/>
        <v>0</v>
      </c>
      <c r="F231" s="1">
        <f t="shared" si="7"/>
        <v>0</v>
      </c>
      <c r="H231">
        <v>0</v>
      </c>
      <c r="I231">
        <v>0</v>
      </c>
    </row>
    <row r="232" spans="2:9" ht="45.75" thickBot="1" x14ac:dyDescent="0.3">
      <c r="B232" s="8">
        <v>230</v>
      </c>
      <c r="C232" s="7" t="s">
        <v>905</v>
      </c>
      <c r="D232"/>
      <c r="E232" s="1" t="str">
        <f t="shared" si="6"/>
        <v>HP X110 100M Small Form Pluggable LC LH40 Transceiver</v>
      </c>
      <c r="F232" s="1" t="str">
        <f t="shared" si="7"/>
        <v>JD090A, JD090AR</v>
      </c>
      <c r="H232" t="s">
        <v>904</v>
      </c>
      <c r="I232" t="s">
        <v>3585</v>
      </c>
    </row>
    <row r="233" spans="2:9" ht="16.5" thickTop="1" thickBot="1" x14ac:dyDescent="0.3">
      <c r="B233" s="8">
        <v>231</v>
      </c>
      <c r="C233" s="4" t="s">
        <v>906</v>
      </c>
      <c r="D233"/>
      <c r="E233" s="1">
        <f t="shared" si="6"/>
        <v>0</v>
      </c>
      <c r="F233" s="1">
        <f t="shared" si="7"/>
        <v>0</v>
      </c>
      <c r="H233">
        <v>0</v>
      </c>
      <c r="I233">
        <v>0</v>
      </c>
    </row>
    <row r="234" spans="2:9" ht="45.75" thickBot="1" x14ac:dyDescent="0.3">
      <c r="B234" s="8">
        <v>232</v>
      </c>
      <c r="C234" s="7" t="s">
        <v>907</v>
      </c>
      <c r="D234"/>
      <c r="E234" s="1" t="str">
        <f t="shared" si="6"/>
        <v>HP 24-Port GbE SFP A7500 Module 8 Combo</v>
      </c>
      <c r="F234" s="1" t="str">
        <f t="shared" si="7"/>
        <v>JD223A, JD223AR</v>
      </c>
      <c r="H234" t="s">
        <v>906</v>
      </c>
      <c r="I234" t="s">
        <v>3586</v>
      </c>
    </row>
    <row r="235" spans="2:9" ht="16.5" thickTop="1" thickBot="1" x14ac:dyDescent="0.3">
      <c r="B235" s="8">
        <v>233</v>
      </c>
      <c r="C235" s="6" t="s">
        <v>908</v>
      </c>
      <c r="D235"/>
      <c r="E235" s="1">
        <f t="shared" si="6"/>
        <v>0</v>
      </c>
      <c r="F235" s="1">
        <f t="shared" si="7"/>
        <v>0</v>
      </c>
      <c r="H235">
        <v>0</v>
      </c>
      <c r="I235">
        <v>0</v>
      </c>
    </row>
    <row r="236" spans="2:9" ht="30.75" thickBot="1" x14ac:dyDescent="0.3">
      <c r="B236" s="8">
        <v>234</v>
      </c>
      <c r="C236" s="7" t="s">
        <v>909</v>
      </c>
      <c r="D236"/>
      <c r="E236" s="1" t="str">
        <f t="shared" si="6"/>
        <v>HP 24-Port GbE SFP Enh A7500 Module</v>
      </c>
      <c r="F236" s="1" t="str">
        <f t="shared" si="7"/>
        <v>JD231A, JD231AR</v>
      </c>
      <c r="H236" t="s">
        <v>908</v>
      </c>
      <c r="I236" t="s">
        <v>3587</v>
      </c>
    </row>
    <row r="237" spans="2:9" ht="16.5" thickTop="1" thickBot="1" x14ac:dyDescent="0.3">
      <c r="B237" s="8">
        <v>235</v>
      </c>
      <c r="C237" s="4" t="s">
        <v>910</v>
      </c>
      <c r="D237"/>
      <c r="E237" s="1">
        <f t="shared" si="6"/>
        <v>0</v>
      </c>
      <c r="F237" s="1">
        <f t="shared" si="7"/>
        <v>0</v>
      </c>
      <c r="H237">
        <v>0</v>
      </c>
      <c r="I237">
        <v>0</v>
      </c>
    </row>
    <row r="238" spans="2:9" ht="30.75" thickBot="1" x14ac:dyDescent="0.3">
      <c r="B238" s="8">
        <v>236</v>
      </c>
      <c r="C238" s="3" t="s">
        <v>911</v>
      </c>
      <c r="D238"/>
      <c r="E238" s="1" t="str">
        <f t="shared" si="6"/>
        <v>HP Switch SFP and Mini-GBIC Modules</v>
      </c>
      <c r="F238" s="1" t="str">
        <f t="shared" si="7"/>
        <v>JE537A</v>
      </c>
      <c r="H238" t="s">
        <v>910</v>
      </c>
      <c r="I238" t="s">
        <v>911</v>
      </c>
    </row>
    <row r="239" spans="2:9" ht="16.5" thickTop="1" thickBot="1" x14ac:dyDescent="0.3">
      <c r="B239" s="8">
        <v>237</v>
      </c>
      <c r="C239" s="6" t="s">
        <v>912</v>
      </c>
      <c r="D239"/>
      <c r="E239" s="1">
        <f t="shared" si="6"/>
        <v>0</v>
      </c>
      <c r="F239" s="1">
        <f t="shared" si="7"/>
        <v>0</v>
      </c>
      <c r="H239">
        <v>0</v>
      </c>
      <c r="I239">
        <v>0</v>
      </c>
    </row>
    <row r="240" spans="2:9" ht="30.75" thickBot="1" x14ac:dyDescent="0.3">
      <c r="B240" s="8">
        <v>238</v>
      </c>
      <c r="C240" s="7" t="s">
        <v>913</v>
      </c>
      <c r="D240"/>
      <c r="E240" s="1" t="str">
        <f t="shared" si="6"/>
        <v>HP 2-Port GbE SFP A5500/E4800 Module</v>
      </c>
      <c r="F240" s="1" t="str">
        <f t="shared" si="7"/>
        <v>JD367A, JD367AR</v>
      </c>
      <c r="H240" t="s">
        <v>912</v>
      </c>
      <c r="I240" t="s">
        <v>3588</v>
      </c>
    </row>
    <row r="241" spans="2:9" ht="16.5" thickTop="1" thickBot="1" x14ac:dyDescent="0.3">
      <c r="B241" s="8">
        <v>239</v>
      </c>
      <c r="C241" s="4" t="s">
        <v>914</v>
      </c>
      <c r="D241"/>
      <c r="E241" s="1">
        <f t="shared" si="6"/>
        <v>0</v>
      </c>
      <c r="F241" s="1">
        <f t="shared" si="7"/>
        <v>0</v>
      </c>
      <c r="H241">
        <v>0</v>
      </c>
      <c r="I241">
        <v>0</v>
      </c>
    </row>
    <row r="242" spans="2:9" ht="30.75" thickBot="1" x14ac:dyDescent="0.3">
      <c r="B242" s="8">
        <v>240</v>
      </c>
      <c r="C242" s="7" t="s">
        <v>915</v>
      </c>
      <c r="D242"/>
      <c r="E242" s="1" t="str">
        <f t="shared" si="6"/>
        <v>HP A7500 8 port 10G SFP+ Module</v>
      </c>
      <c r="F242" s="1" t="str">
        <f t="shared" si="7"/>
        <v>JF290A, JF290AR</v>
      </c>
      <c r="H242" t="s">
        <v>914</v>
      </c>
      <c r="I242" t="s">
        <v>3589</v>
      </c>
    </row>
    <row r="243" spans="2:9" ht="31.5" thickTop="1" thickBot="1" x14ac:dyDescent="0.3">
      <c r="B243" s="8">
        <v>241</v>
      </c>
      <c r="C243" s="6" t="s">
        <v>916</v>
      </c>
      <c r="D243"/>
      <c r="E243" s="1">
        <f t="shared" si="6"/>
        <v>0</v>
      </c>
      <c r="F243" s="1">
        <f t="shared" si="7"/>
        <v>0</v>
      </c>
      <c r="H243">
        <v>0</v>
      </c>
      <c r="I243">
        <v>0</v>
      </c>
    </row>
    <row r="244" spans="2:9" ht="45.75" thickBot="1" x14ac:dyDescent="0.3">
      <c r="B244" s="8">
        <v>242</v>
      </c>
      <c r="C244" s="7" t="s">
        <v>917</v>
      </c>
      <c r="D244"/>
      <c r="E244" s="1" t="str">
        <f t="shared" si="6"/>
        <v>HP X170 1G Small Form Pluggable LC LH70 1530 Transceiver</v>
      </c>
      <c r="F244" s="1" t="str">
        <f t="shared" si="7"/>
        <v>JD116A, JD116AR</v>
      </c>
      <c r="H244" t="s">
        <v>916</v>
      </c>
      <c r="I244" t="s">
        <v>3590</v>
      </c>
    </row>
    <row r="245" spans="2:9" ht="31.5" thickTop="1" thickBot="1" x14ac:dyDescent="0.3">
      <c r="B245" s="8">
        <v>243</v>
      </c>
      <c r="C245" s="4" t="s">
        <v>918</v>
      </c>
      <c r="D245"/>
      <c r="E245" s="1">
        <f t="shared" si="6"/>
        <v>0</v>
      </c>
      <c r="F245" s="1">
        <f t="shared" si="7"/>
        <v>0</v>
      </c>
      <c r="H245">
        <v>0</v>
      </c>
      <c r="I245">
        <v>0</v>
      </c>
    </row>
    <row r="246" spans="2:9" ht="45.75" thickBot="1" x14ac:dyDescent="0.3">
      <c r="B246" s="8">
        <v>244</v>
      </c>
      <c r="C246" s="7" t="s">
        <v>919</v>
      </c>
      <c r="D246"/>
      <c r="E246" s="1" t="str">
        <f t="shared" si="6"/>
        <v>HP X110 100M Small Form Pluggable LC LH80 Transceiver</v>
      </c>
      <c r="F246" s="1" t="str">
        <f t="shared" si="7"/>
        <v>JD091A, JD091AR</v>
      </c>
      <c r="H246" t="s">
        <v>918</v>
      </c>
      <c r="I246" t="s">
        <v>3591</v>
      </c>
    </row>
    <row r="247" spans="2:9" ht="31.5" thickTop="1" thickBot="1" x14ac:dyDescent="0.3">
      <c r="B247" s="8">
        <v>245</v>
      </c>
      <c r="C247" s="6" t="s">
        <v>920</v>
      </c>
      <c r="D247"/>
      <c r="E247" s="1">
        <f t="shared" si="6"/>
        <v>0</v>
      </c>
      <c r="F247" s="1">
        <f t="shared" si="7"/>
        <v>0</v>
      </c>
      <c r="H247">
        <v>0</v>
      </c>
      <c r="I247">
        <v>0</v>
      </c>
    </row>
    <row r="248" spans="2:9" ht="45.75" thickBot="1" x14ac:dyDescent="0.3">
      <c r="B248" s="8">
        <v>246</v>
      </c>
      <c r="C248" s="7" t="s">
        <v>921</v>
      </c>
      <c r="D248"/>
      <c r="E248" s="1" t="str">
        <f t="shared" si="6"/>
        <v>HP X170 1G Small Form Pluggable LC LH70 1550 Transceiver</v>
      </c>
      <c r="F248" s="1" t="str">
        <f t="shared" si="7"/>
        <v>JD109A, JD109AR</v>
      </c>
      <c r="H248" t="s">
        <v>920</v>
      </c>
      <c r="I248" t="s">
        <v>3592</v>
      </c>
    </row>
    <row r="249" spans="2:9" ht="31.5" thickTop="1" thickBot="1" x14ac:dyDescent="0.3">
      <c r="B249" s="8">
        <v>247</v>
      </c>
      <c r="C249" s="4" t="s">
        <v>922</v>
      </c>
      <c r="D249"/>
      <c r="E249" s="1">
        <f t="shared" si="6"/>
        <v>0</v>
      </c>
      <c r="F249" s="1">
        <f t="shared" si="7"/>
        <v>0</v>
      </c>
      <c r="H249">
        <v>0</v>
      </c>
      <c r="I249">
        <v>0</v>
      </c>
    </row>
    <row r="250" spans="2:9" ht="45.75" thickBot="1" x14ac:dyDescent="0.3">
      <c r="B250" s="8">
        <v>248</v>
      </c>
      <c r="C250" s="7" t="s">
        <v>923</v>
      </c>
      <c r="D250"/>
      <c r="E250" s="1" t="str">
        <f t="shared" si="6"/>
        <v>HP X170 1G Small Form Pluggable LC LH70 1490 Transceiver</v>
      </c>
      <c r="F250" s="1" t="str">
        <f t="shared" si="7"/>
        <v>JD114A, JD114AR</v>
      </c>
      <c r="H250" t="s">
        <v>922</v>
      </c>
      <c r="I250" t="s">
        <v>3593</v>
      </c>
    </row>
    <row r="251" spans="2:9" ht="16.5" thickTop="1" thickBot="1" x14ac:dyDescent="0.3">
      <c r="B251" s="8">
        <v>249</v>
      </c>
      <c r="C251" s="6" t="s">
        <v>924</v>
      </c>
      <c r="D251"/>
      <c r="E251" s="1">
        <f t="shared" si="6"/>
        <v>0</v>
      </c>
      <c r="F251" s="1">
        <f t="shared" si="7"/>
        <v>0</v>
      </c>
      <c r="H251">
        <v>0</v>
      </c>
      <c r="I251">
        <v>0</v>
      </c>
    </row>
    <row r="252" spans="2:9" ht="45.75" thickBot="1" x14ac:dyDescent="0.3">
      <c r="B252" s="8">
        <v>250</v>
      </c>
      <c r="C252" s="3" t="s">
        <v>925</v>
      </c>
      <c r="D252"/>
      <c r="E252" s="1" t="str">
        <f t="shared" si="6"/>
        <v>HP S5600 8-port 1000BASE-X SFP Module</v>
      </c>
      <c r="F252" s="1" t="str">
        <f t="shared" si="7"/>
        <v>JF810A</v>
      </c>
      <c r="H252" t="s">
        <v>924</v>
      </c>
      <c r="I252" t="s">
        <v>925</v>
      </c>
    </row>
    <row r="253" spans="2:9" ht="31.5" thickTop="1" thickBot="1" x14ac:dyDescent="0.3">
      <c r="B253" s="8">
        <v>251</v>
      </c>
      <c r="C253" s="4" t="s">
        <v>926</v>
      </c>
      <c r="D253"/>
      <c r="E253" s="1">
        <f t="shared" si="6"/>
        <v>0</v>
      </c>
      <c r="F253" s="1">
        <f t="shared" si="7"/>
        <v>0</v>
      </c>
      <c r="H253">
        <v>0</v>
      </c>
      <c r="I253">
        <v>0</v>
      </c>
    </row>
    <row r="254" spans="2:9" ht="45.75" thickBot="1" x14ac:dyDescent="0.3">
      <c r="B254" s="8">
        <v>252</v>
      </c>
      <c r="C254" s="3" t="s">
        <v>927</v>
      </c>
      <c r="D254"/>
      <c r="E254" s="1" t="str">
        <f t="shared" si="6"/>
        <v>HP X170 1G Small Form Pluggable LC LH70 1470 Transceiver</v>
      </c>
      <c r="F254" s="1" t="str">
        <f t="shared" si="7"/>
        <v>JD113A</v>
      </c>
      <c r="H254" t="s">
        <v>926</v>
      </c>
      <c r="I254" t="s">
        <v>927</v>
      </c>
    </row>
    <row r="255" spans="2:9" ht="16.5" thickTop="1" thickBot="1" x14ac:dyDescent="0.3">
      <c r="B255" s="8">
        <v>253</v>
      </c>
      <c r="C255" s="6" t="s">
        <v>103</v>
      </c>
      <c r="D255"/>
      <c r="E255" s="1">
        <f t="shared" si="6"/>
        <v>0</v>
      </c>
      <c r="F255" s="1">
        <f t="shared" si="7"/>
        <v>0</v>
      </c>
      <c r="H255">
        <v>0</v>
      </c>
      <c r="I255">
        <v>0</v>
      </c>
    </row>
    <row r="256" spans="2:9" ht="30.75" thickBot="1" x14ac:dyDescent="0.3">
      <c r="B256" s="8">
        <v>254</v>
      </c>
      <c r="C256" s="7" t="s">
        <v>104</v>
      </c>
      <c r="D256"/>
      <c r="E256" s="1" t="str">
        <f t="shared" si="6"/>
        <v>HP 24p GbE SFP/2p 10-GbE SFP A7500 Mod</v>
      </c>
      <c r="F256" s="1" t="str">
        <f t="shared" si="7"/>
        <v>JD205A, JD205AR</v>
      </c>
      <c r="H256" t="s">
        <v>103</v>
      </c>
      <c r="I256" t="s">
        <v>599</v>
      </c>
    </row>
    <row r="257" spans="2:9" ht="16.5" thickTop="1" thickBot="1" x14ac:dyDescent="0.3">
      <c r="B257" s="8">
        <v>255</v>
      </c>
      <c r="C257" s="4" t="s">
        <v>928</v>
      </c>
      <c r="D257"/>
      <c r="E257" s="1">
        <f t="shared" si="6"/>
        <v>0</v>
      </c>
      <c r="F257" s="1">
        <f t="shared" si="7"/>
        <v>0</v>
      </c>
      <c r="H257">
        <v>0</v>
      </c>
      <c r="I257">
        <v>0</v>
      </c>
    </row>
    <row r="258" spans="2:9" ht="30.75" thickBot="1" x14ac:dyDescent="0.3">
      <c r="B258" s="8">
        <v>256</v>
      </c>
      <c r="C258" s="7" t="s">
        <v>929</v>
      </c>
      <c r="D258"/>
      <c r="E258" s="1" t="str">
        <f t="shared" si="6"/>
        <v>HP X110 100M SFP LC LX10 Transceiver</v>
      </c>
      <c r="F258" s="1" t="str">
        <f t="shared" si="7"/>
        <v>JD498A, JD498AR</v>
      </c>
      <c r="H258" t="s">
        <v>928</v>
      </c>
      <c r="I258" t="s">
        <v>3594</v>
      </c>
    </row>
    <row r="259" spans="2:9" ht="16.5" thickTop="1" thickBot="1" x14ac:dyDescent="0.3">
      <c r="B259" s="8">
        <v>257</v>
      </c>
      <c r="C259" s="6" t="s">
        <v>930</v>
      </c>
      <c r="D259"/>
      <c r="E259" s="1">
        <f t="shared" si="6"/>
        <v>0</v>
      </c>
      <c r="F259" s="1">
        <f t="shared" si="7"/>
        <v>0</v>
      </c>
      <c r="H259">
        <v>0</v>
      </c>
      <c r="I259">
        <v>0</v>
      </c>
    </row>
    <row r="260" spans="2:9" ht="30.75" thickBot="1" x14ac:dyDescent="0.3">
      <c r="B260" s="8">
        <v>258</v>
      </c>
      <c r="C260" s="7" t="s">
        <v>931</v>
      </c>
      <c r="D260"/>
      <c r="E260" s="1" t="str">
        <f t="shared" si="6"/>
        <v>HPE 5100 EI Switch Series</v>
      </c>
      <c r="F260" s="1" t="str">
        <f t="shared" si="7"/>
        <v>JD345A, JD349A, JD372A, JD372AR, JD378A, JD378AR</v>
      </c>
      <c r="H260" t="s">
        <v>930</v>
      </c>
      <c r="I260" t="s">
        <v>3595</v>
      </c>
    </row>
    <row r="261" spans="2:9" ht="16.5" thickTop="1" thickBot="1" x14ac:dyDescent="0.3">
      <c r="B261" s="8">
        <v>259</v>
      </c>
      <c r="C261" s="4" t="s">
        <v>932</v>
      </c>
      <c r="D261"/>
      <c r="E261" s="1">
        <f t="shared" ref="E261:E324" si="8">IF(ISEVEN(B261),C260,)</f>
        <v>0</v>
      </c>
      <c r="F261" s="1">
        <f t="shared" ref="F261:F324" si="9">IF(ISEVEN(B261),C261,)</f>
        <v>0</v>
      </c>
      <c r="H261">
        <v>0</v>
      </c>
      <c r="I261">
        <v>0</v>
      </c>
    </row>
    <row r="262" spans="2:9" ht="30.75" thickBot="1" x14ac:dyDescent="0.3">
      <c r="B262" s="8">
        <v>260</v>
      </c>
      <c r="C262" s="3" t="s">
        <v>933</v>
      </c>
      <c r="D262"/>
      <c r="E262" s="1" t="str">
        <f t="shared" si="8"/>
        <v>HP TOP 24 PORT SWITCH 4070</v>
      </c>
      <c r="F262" s="1" t="str">
        <f t="shared" si="9"/>
        <v>JE920A</v>
      </c>
      <c r="H262" t="s">
        <v>932</v>
      </c>
      <c r="I262" t="s">
        <v>933</v>
      </c>
    </row>
    <row r="263" spans="2:9" ht="16.5" thickTop="1" thickBot="1" x14ac:dyDescent="0.3">
      <c r="B263" s="8">
        <v>261</v>
      </c>
      <c r="C263" s="6" t="s">
        <v>934</v>
      </c>
      <c r="D263"/>
      <c r="E263" s="1">
        <f t="shared" si="8"/>
        <v>0</v>
      </c>
      <c r="F263" s="1">
        <f t="shared" si="9"/>
        <v>0</v>
      </c>
      <c r="H263">
        <v>0</v>
      </c>
      <c r="I263">
        <v>0</v>
      </c>
    </row>
    <row r="264" spans="2:9" ht="30.75" thickBot="1" x14ac:dyDescent="0.3">
      <c r="B264" s="8">
        <v>262</v>
      </c>
      <c r="C264" s="3" t="s">
        <v>935</v>
      </c>
      <c r="D264"/>
      <c r="E264" s="1" t="str">
        <f t="shared" si="8"/>
        <v>HP SS4 5500G-EI 24 PORT,SFP (NO P</v>
      </c>
      <c r="F264" s="1" t="str">
        <f t="shared" si="9"/>
        <v>JF553A</v>
      </c>
      <c r="H264" t="s">
        <v>934</v>
      </c>
      <c r="I264" t="s">
        <v>935</v>
      </c>
    </row>
    <row r="265" spans="2:9" ht="16.5" thickTop="1" thickBot="1" x14ac:dyDescent="0.3">
      <c r="B265" s="8">
        <v>263</v>
      </c>
      <c r="C265" s="4" t="s">
        <v>936</v>
      </c>
      <c r="D265"/>
      <c r="E265" s="1">
        <f t="shared" si="8"/>
        <v>0</v>
      </c>
      <c r="F265" s="1">
        <f t="shared" si="9"/>
        <v>0</v>
      </c>
      <c r="H265">
        <v>0</v>
      </c>
      <c r="I265">
        <v>0</v>
      </c>
    </row>
    <row r="266" spans="2:9" ht="30.75" thickBot="1" x14ac:dyDescent="0.3">
      <c r="B266" s="8">
        <v>264</v>
      </c>
      <c r="C266" s="3" t="s">
        <v>937</v>
      </c>
      <c r="D266"/>
      <c r="E266" s="1" t="str">
        <f t="shared" si="8"/>
        <v>HP BASELINE SFP SMART SWITCH</v>
      </c>
      <c r="F266" s="1" t="str">
        <f t="shared" si="9"/>
        <v>JE735A</v>
      </c>
      <c r="H266" t="s">
        <v>936</v>
      </c>
      <c r="I266" t="s">
        <v>937</v>
      </c>
    </row>
    <row r="267" spans="2:9" ht="16.5" thickTop="1" thickBot="1" x14ac:dyDescent="0.3">
      <c r="B267" s="8">
        <v>265</v>
      </c>
      <c r="C267" s="6" t="s">
        <v>938</v>
      </c>
      <c r="D267"/>
      <c r="E267" s="1">
        <f t="shared" si="8"/>
        <v>0</v>
      </c>
      <c r="F267" s="1">
        <f t="shared" si="9"/>
        <v>0</v>
      </c>
      <c r="H267">
        <v>0</v>
      </c>
      <c r="I267">
        <v>0</v>
      </c>
    </row>
    <row r="268" spans="2:9" ht="30.75" thickBot="1" x14ac:dyDescent="0.3">
      <c r="B268" s="8">
        <v>266</v>
      </c>
      <c r="C268" s="7" t="s">
        <v>939</v>
      </c>
      <c r="D268"/>
      <c r="E268" s="1" t="str">
        <f t="shared" si="8"/>
        <v>HP 12-Port GbE SFP A7500 Module</v>
      </c>
      <c r="F268" s="1" t="str">
        <f t="shared" si="9"/>
        <v>JD207A, JD207AR</v>
      </c>
      <c r="H268" t="s">
        <v>938</v>
      </c>
      <c r="I268" t="s">
        <v>3596</v>
      </c>
    </row>
    <row r="269" spans="2:9" ht="16.5" thickTop="1" thickBot="1" x14ac:dyDescent="0.3">
      <c r="B269" s="8">
        <v>267</v>
      </c>
      <c r="C269" s="4" t="s">
        <v>940</v>
      </c>
      <c r="D269"/>
      <c r="E269" s="1">
        <f t="shared" si="8"/>
        <v>0</v>
      </c>
      <c r="F269" s="1">
        <f t="shared" si="9"/>
        <v>0</v>
      </c>
      <c r="H269">
        <v>0</v>
      </c>
      <c r="I269">
        <v>0</v>
      </c>
    </row>
    <row r="270" spans="2:9" ht="15.75" thickBot="1" x14ac:dyDescent="0.3">
      <c r="B270" s="8">
        <v>268</v>
      </c>
      <c r="C270" s="7" t="s">
        <v>941</v>
      </c>
      <c r="D270"/>
      <c r="E270" s="1" t="str">
        <f t="shared" si="8"/>
        <v>HPE 5810 Switch Series</v>
      </c>
      <c r="F270" s="1" t="str">
        <f t="shared" si="9"/>
        <v>JF242A, JF242AR</v>
      </c>
      <c r="H270" t="s">
        <v>940</v>
      </c>
      <c r="I270" t="s">
        <v>3597</v>
      </c>
    </row>
    <row r="271" spans="2:9" ht="16.5" thickTop="1" thickBot="1" x14ac:dyDescent="0.3">
      <c r="B271" s="8">
        <v>269</v>
      </c>
      <c r="C271" s="6" t="s">
        <v>105</v>
      </c>
      <c r="D271"/>
      <c r="E271" s="1">
        <f t="shared" si="8"/>
        <v>0</v>
      </c>
      <c r="F271" s="1">
        <f t="shared" si="9"/>
        <v>0</v>
      </c>
      <c r="H271">
        <v>0</v>
      </c>
      <c r="I271">
        <v>0</v>
      </c>
    </row>
    <row r="272" spans="2:9" ht="30.75" thickBot="1" x14ac:dyDescent="0.3">
      <c r="B272" s="8">
        <v>270</v>
      </c>
      <c r="C272" s="7" t="s">
        <v>106</v>
      </c>
      <c r="D272"/>
      <c r="E272" s="1" t="str">
        <f t="shared" si="8"/>
        <v>HP 24p Gig-T/2p 10-GbE SFP A7500 Module</v>
      </c>
      <c r="F272" s="1" t="str">
        <f t="shared" si="9"/>
        <v>JD206A, JD206AR</v>
      </c>
      <c r="H272" t="s">
        <v>105</v>
      </c>
      <c r="I272" t="s">
        <v>600</v>
      </c>
    </row>
    <row r="273" spans="2:9" ht="16.5" thickTop="1" thickBot="1" x14ac:dyDescent="0.3">
      <c r="B273" s="8">
        <v>271</v>
      </c>
      <c r="C273" s="4" t="s">
        <v>942</v>
      </c>
      <c r="D273"/>
      <c r="E273" s="1">
        <f t="shared" si="8"/>
        <v>0</v>
      </c>
      <c r="F273" s="1">
        <f t="shared" si="9"/>
        <v>0</v>
      </c>
      <c r="H273">
        <v>0</v>
      </c>
      <c r="I273">
        <v>0</v>
      </c>
    </row>
    <row r="274" spans="2:9" ht="30.75" thickBot="1" x14ac:dyDescent="0.3">
      <c r="B274" s="8">
        <v>272</v>
      </c>
      <c r="C274" s="7" t="s">
        <v>943</v>
      </c>
      <c r="D274"/>
      <c r="E274" s="1" t="str">
        <f t="shared" si="8"/>
        <v>HP X110 100M SFP LC FX DM Transceiver</v>
      </c>
      <c r="F274" s="1" t="str">
        <f t="shared" si="9"/>
        <v>JD497A, JD497AR</v>
      </c>
      <c r="H274" t="s">
        <v>942</v>
      </c>
      <c r="I274" t="s">
        <v>3598</v>
      </c>
    </row>
    <row r="275" spans="2:9" ht="16.5" thickTop="1" thickBot="1" x14ac:dyDescent="0.3">
      <c r="B275" s="8">
        <v>273</v>
      </c>
      <c r="C275" s="6" t="s">
        <v>944</v>
      </c>
      <c r="D275"/>
      <c r="E275" s="1">
        <f t="shared" si="8"/>
        <v>0</v>
      </c>
      <c r="F275" s="1">
        <f t="shared" si="9"/>
        <v>0</v>
      </c>
      <c r="H275">
        <v>0</v>
      </c>
      <c r="I275">
        <v>0</v>
      </c>
    </row>
    <row r="276" spans="2:9" ht="45.75" thickBot="1" x14ac:dyDescent="0.3">
      <c r="B276" s="8">
        <v>274</v>
      </c>
      <c r="C276" s="3" t="s">
        <v>945</v>
      </c>
      <c r="D276"/>
      <c r="E276" s="1" t="str">
        <f t="shared" si="8"/>
        <v>HP SWITCH 7700, 20 PORT, 1000BASE-X, SFP</v>
      </c>
      <c r="F276" s="1" t="str">
        <f t="shared" si="9"/>
        <v>JE825A</v>
      </c>
      <c r="H276" t="s">
        <v>944</v>
      </c>
      <c r="I276" t="s">
        <v>945</v>
      </c>
    </row>
    <row r="277" spans="2:9" ht="16.5" thickTop="1" thickBot="1" x14ac:dyDescent="0.3">
      <c r="B277" s="8">
        <v>275</v>
      </c>
      <c r="C277" s="4" t="s">
        <v>946</v>
      </c>
      <c r="D277"/>
      <c r="E277" s="1">
        <f t="shared" si="8"/>
        <v>0</v>
      </c>
      <c r="F277" s="1">
        <f t="shared" si="9"/>
        <v>0</v>
      </c>
      <c r="H277">
        <v>0</v>
      </c>
      <c r="I277">
        <v>0</v>
      </c>
    </row>
    <row r="278" spans="2:9" ht="30.75" thickBot="1" x14ac:dyDescent="0.3">
      <c r="B278" s="8">
        <v>276</v>
      </c>
      <c r="C278" s="3" t="s">
        <v>947</v>
      </c>
      <c r="D278"/>
      <c r="E278" s="1" t="str">
        <f t="shared" si="8"/>
        <v>HP BASELINE SMART GIG SWITCH</v>
      </c>
      <c r="F278" s="1" t="str">
        <f t="shared" si="9"/>
        <v>JE736A</v>
      </c>
      <c r="H278" t="s">
        <v>946</v>
      </c>
      <c r="I278" t="s">
        <v>947</v>
      </c>
    </row>
    <row r="279" spans="2:9" ht="16.5" thickTop="1" thickBot="1" x14ac:dyDescent="0.3">
      <c r="B279" s="8">
        <v>277</v>
      </c>
      <c r="C279" s="6" t="s">
        <v>948</v>
      </c>
      <c r="D279"/>
      <c r="E279" s="1">
        <f t="shared" si="8"/>
        <v>0</v>
      </c>
      <c r="F279" s="1">
        <f t="shared" si="9"/>
        <v>0</v>
      </c>
      <c r="H279">
        <v>0</v>
      </c>
      <c r="I279">
        <v>0</v>
      </c>
    </row>
    <row r="280" spans="2:9" ht="30.75" thickBot="1" x14ac:dyDescent="0.3">
      <c r="B280" s="8">
        <v>278</v>
      </c>
      <c r="C280" s="7" t="s">
        <v>949</v>
      </c>
      <c r="D280"/>
      <c r="E280" s="1" t="str">
        <f t="shared" si="8"/>
        <v>HP A3610-24 with 4 SFP Ports</v>
      </c>
      <c r="F280" s="1" t="str">
        <f t="shared" si="9"/>
        <v>JD336A, JD336AR</v>
      </c>
      <c r="H280" t="s">
        <v>948</v>
      </c>
      <c r="I280" t="s">
        <v>3599</v>
      </c>
    </row>
    <row r="281" spans="2:9" ht="16.5" thickTop="1" thickBot="1" x14ac:dyDescent="0.3">
      <c r="B281" s="8">
        <v>279</v>
      </c>
      <c r="C281" s="4" t="s">
        <v>107</v>
      </c>
      <c r="D281"/>
      <c r="E281" s="1">
        <f t="shared" si="8"/>
        <v>0</v>
      </c>
      <c r="F281" s="1">
        <f t="shared" si="9"/>
        <v>0</v>
      </c>
      <c r="H281">
        <v>0</v>
      </c>
      <c r="I281">
        <v>0</v>
      </c>
    </row>
    <row r="282" spans="2:9" ht="30.75" thickBot="1" x14ac:dyDescent="0.3">
      <c r="B282" s="8">
        <v>280</v>
      </c>
      <c r="C282" s="3" t="s">
        <v>108</v>
      </c>
      <c r="D282"/>
      <c r="E282" s="1" t="str">
        <f t="shared" si="8"/>
        <v>HP NC523SFP 10Gb 2-port Server Adapter</v>
      </c>
      <c r="F282" s="1" t="str">
        <f t="shared" si="9"/>
        <v>593717-B21</v>
      </c>
      <c r="H282" t="s">
        <v>107</v>
      </c>
      <c r="I282" t="s">
        <v>108</v>
      </c>
    </row>
    <row r="283" spans="2:9" ht="31.5" thickTop="1" thickBot="1" x14ac:dyDescent="0.3">
      <c r="B283" s="8">
        <v>281</v>
      </c>
      <c r="C283" s="6" t="s">
        <v>950</v>
      </c>
      <c r="D283"/>
      <c r="E283" s="1">
        <f t="shared" si="8"/>
        <v>0</v>
      </c>
      <c r="F283" s="1">
        <f t="shared" si="9"/>
        <v>0</v>
      </c>
      <c r="H283">
        <v>0</v>
      </c>
      <c r="I283">
        <v>0</v>
      </c>
    </row>
    <row r="284" spans="2:9" ht="45.75" thickBot="1" x14ac:dyDescent="0.3">
      <c r="B284" s="8">
        <v>282</v>
      </c>
      <c r="C284" s="7" t="s">
        <v>951</v>
      </c>
      <c r="D284"/>
      <c r="E284" s="1" t="str">
        <f t="shared" si="8"/>
        <v>HP X115 100M Small Form Pluggable LC FX Transceiver</v>
      </c>
      <c r="F284" s="1" t="str">
        <f t="shared" si="9"/>
        <v>JD102B, JD102BR</v>
      </c>
      <c r="H284" t="s">
        <v>950</v>
      </c>
      <c r="I284" t="s">
        <v>3600</v>
      </c>
    </row>
    <row r="285" spans="2:9" ht="31.5" thickTop="1" thickBot="1" x14ac:dyDescent="0.3">
      <c r="B285" s="8">
        <v>283</v>
      </c>
      <c r="C285" s="4" t="s">
        <v>952</v>
      </c>
      <c r="D285"/>
      <c r="E285" s="1">
        <f t="shared" si="8"/>
        <v>0</v>
      </c>
      <c r="F285" s="1">
        <f t="shared" si="9"/>
        <v>0</v>
      </c>
      <c r="H285">
        <v>0</v>
      </c>
      <c r="I285">
        <v>0</v>
      </c>
    </row>
    <row r="286" spans="2:9" ht="45.75" thickBot="1" x14ac:dyDescent="0.3">
      <c r="B286" s="8">
        <v>284</v>
      </c>
      <c r="C286" s="7" t="s">
        <v>953</v>
      </c>
      <c r="D286"/>
      <c r="E286" s="1" t="str">
        <f t="shared" si="8"/>
        <v>HP X120 1G Small Form Pluggable LC LH40 1550nm Transceiver</v>
      </c>
      <c r="F286" s="1" t="str">
        <f t="shared" si="9"/>
        <v>JD062A, JD062AR</v>
      </c>
      <c r="H286" t="s">
        <v>952</v>
      </c>
      <c r="I286" t="s">
        <v>3601</v>
      </c>
    </row>
    <row r="287" spans="2:9" ht="16.5" thickTop="1" thickBot="1" x14ac:dyDescent="0.3">
      <c r="B287" s="8">
        <v>285</v>
      </c>
      <c r="C287" s="6" t="s">
        <v>954</v>
      </c>
      <c r="D287"/>
      <c r="E287" s="1">
        <f t="shared" si="8"/>
        <v>0</v>
      </c>
      <c r="F287" s="1">
        <f t="shared" si="9"/>
        <v>0</v>
      </c>
      <c r="H287">
        <v>0</v>
      </c>
      <c r="I287">
        <v>0</v>
      </c>
    </row>
    <row r="288" spans="2:9" ht="30.75" thickBot="1" x14ac:dyDescent="0.3">
      <c r="B288" s="8">
        <v>286</v>
      </c>
      <c r="C288" s="7" t="s">
        <v>955</v>
      </c>
      <c r="D288"/>
      <c r="E288" s="1" t="str">
        <f t="shared" si="8"/>
        <v>HP 40p G-T/8p SFP PoE-rdy A7500 Module</v>
      </c>
      <c r="F288" s="1" t="str">
        <f t="shared" si="9"/>
        <v>JD228B, JD228BR</v>
      </c>
      <c r="H288" t="s">
        <v>954</v>
      </c>
      <c r="I288" t="s">
        <v>3602</v>
      </c>
    </row>
    <row r="289" spans="2:9" ht="31.5" thickTop="1" thickBot="1" x14ac:dyDescent="0.3">
      <c r="B289" s="8">
        <v>287</v>
      </c>
      <c r="C289" s="4" t="s">
        <v>956</v>
      </c>
      <c r="D289"/>
      <c r="E289" s="1">
        <f t="shared" si="8"/>
        <v>0</v>
      </c>
      <c r="F289" s="1">
        <f t="shared" si="9"/>
        <v>0</v>
      </c>
      <c r="H289">
        <v>0</v>
      </c>
      <c r="I289">
        <v>0</v>
      </c>
    </row>
    <row r="290" spans="2:9" ht="45.75" thickBot="1" x14ac:dyDescent="0.3">
      <c r="B290" s="8">
        <v>288</v>
      </c>
      <c r="C290" s="7" t="s">
        <v>957</v>
      </c>
      <c r="D290"/>
      <c r="E290" s="1" t="str">
        <f t="shared" si="8"/>
        <v>HP X130 10G Enhanced Small-form Pluggable LC SR Transceiver</v>
      </c>
      <c r="F290" s="1" t="str">
        <f t="shared" si="9"/>
        <v>JD092B, JD092BR</v>
      </c>
      <c r="H290" t="s">
        <v>956</v>
      </c>
      <c r="I290" t="s">
        <v>3603</v>
      </c>
    </row>
    <row r="291" spans="2:9" ht="16.5" thickTop="1" thickBot="1" x14ac:dyDescent="0.3">
      <c r="B291" s="8">
        <v>289</v>
      </c>
      <c r="C291" s="6" t="s">
        <v>98</v>
      </c>
      <c r="D291"/>
      <c r="E291" s="1">
        <f t="shared" si="8"/>
        <v>0</v>
      </c>
      <c r="F291" s="1">
        <f t="shared" si="9"/>
        <v>0</v>
      </c>
      <c r="H291">
        <v>0</v>
      </c>
      <c r="I291">
        <v>0</v>
      </c>
    </row>
    <row r="292" spans="2:9" ht="30.75" thickBot="1" x14ac:dyDescent="0.3">
      <c r="B292" s="8">
        <v>290</v>
      </c>
      <c r="C292" s="7" t="s">
        <v>109</v>
      </c>
      <c r="D292"/>
      <c r="E292" s="1" t="str">
        <f t="shared" si="8"/>
        <v>HPE Switch SFP+ Modules</v>
      </c>
      <c r="F292" s="1" t="str">
        <f t="shared" si="9"/>
        <v>JD368B, JD368BR</v>
      </c>
      <c r="H292" t="s">
        <v>98</v>
      </c>
      <c r="I292" t="s">
        <v>601</v>
      </c>
    </row>
    <row r="293" spans="2:9" ht="16.5" thickTop="1" thickBot="1" x14ac:dyDescent="0.3">
      <c r="B293" s="8">
        <v>291</v>
      </c>
      <c r="C293" s="4" t="s">
        <v>958</v>
      </c>
      <c r="D293"/>
      <c r="E293" s="1">
        <f t="shared" si="8"/>
        <v>0</v>
      </c>
      <c r="F293" s="1">
        <f t="shared" si="9"/>
        <v>0</v>
      </c>
      <c r="H293">
        <v>0</v>
      </c>
      <c r="I293">
        <v>0</v>
      </c>
    </row>
    <row r="294" spans="2:9" ht="30.75" thickBot="1" x14ac:dyDescent="0.3">
      <c r="B294" s="8">
        <v>292</v>
      </c>
      <c r="C294" s="7" t="s">
        <v>959</v>
      </c>
      <c r="D294"/>
      <c r="E294" s="1" t="str">
        <f t="shared" si="8"/>
        <v>HP 24-Port GbE SFP A7500 Module</v>
      </c>
      <c r="F294" s="1" t="str">
        <f t="shared" si="9"/>
        <v>JD203B, JD203BR</v>
      </c>
      <c r="H294" t="s">
        <v>958</v>
      </c>
      <c r="I294" t="s">
        <v>3604</v>
      </c>
    </row>
    <row r="295" spans="2:9" ht="31.5" thickTop="1" thickBot="1" x14ac:dyDescent="0.3">
      <c r="B295" s="8">
        <v>293</v>
      </c>
      <c r="C295" s="6" t="s">
        <v>960</v>
      </c>
      <c r="D295"/>
      <c r="E295" s="1">
        <f t="shared" si="8"/>
        <v>0</v>
      </c>
      <c r="F295" s="1">
        <f t="shared" si="9"/>
        <v>0</v>
      </c>
      <c r="H295">
        <v>0</v>
      </c>
      <c r="I295">
        <v>0</v>
      </c>
    </row>
    <row r="296" spans="2:9" ht="45.75" thickBot="1" x14ac:dyDescent="0.3">
      <c r="B296" s="8">
        <v>294</v>
      </c>
      <c r="C296" s="7" t="s">
        <v>961</v>
      </c>
      <c r="D296"/>
      <c r="E296" s="1" t="str">
        <f t="shared" si="8"/>
        <v>HP X120 1G Small Form Pluggable LC LX Transceiver</v>
      </c>
      <c r="F296" s="1" t="str">
        <f t="shared" si="9"/>
        <v>JD119B, JD119BR</v>
      </c>
      <c r="H296" t="s">
        <v>960</v>
      </c>
      <c r="I296" t="s">
        <v>3605</v>
      </c>
    </row>
    <row r="297" spans="2:9" ht="31.5" thickTop="1" thickBot="1" x14ac:dyDescent="0.3">
      <c r="B297" s="8">
        <v>295</v>
      </c>
      <c r="C297" s="4" t="s">
        <v>962</v>
      </c>
      <c r="D297"/>
      <c r="E297" s="1">
        <f t="shared" si="8"/>
        <v>0</v>
      </c>
      <c r="F297" s="1">
        <f t="shared" si="9"/>
        <v>0</v>
      </c>
      <c r="H297">
        <v>0</v>
      </c>
      <c r="I297">
        <v>0</v>
      </c>
    </row>
    <row r="298" spans="2:9" ht="45.75" thickBot="1" x14ac:dyDescent="0.3">
      <c r="B298" s="8">
        <v>296</v>
      </c>
      <c r="C298" s="7" t="s">
        <v>963</v>
      </c>
      <c r="D298"/>
      <c r="E298" s="1" t="str">
        <f t="shared" si="8"/>
        <v>HP X120 1G Small Form Pluggable LC SX Transceiver</v>
      </c>
      <c r="F298" s="1" t="str">
        <f t="shared" si="9"/>
        <v>JD118B, JD118BR</v>
      </c>
      <c r="H298" t="s">
        <v>962</v>
      </c>
      <c r="I298" t="s">
        <v>3606</v>
      </c>
    </row>
    <row r="299" spans="2:9" ht="31.5" thickTop="1" thickBot="1" x14ac:dyDescent="0.3">
      <c r="B299" s="8">
        <v>297</v>
      </c>
      <c r="C299" s="6" t="s">
        <v>964</v>
      </c>
      <c r="D299"/>
      <c r="E299" s="1">
        <f t="shared" si="8"/>
        <v>0</v>
      </c>
      <c r="F299" s="1">
        <f t="shared" si="9"/>
        <v>0</v>
      </c>
      <c r="H299">
        <v>0</v>
      </c>
      <c r="I299">
        <v>0</v>
      </c>
    </row>
    <row r="300" spans="2:9" ht="45.75" thickBot="1" x14ac:dyDescent="0.3">
      <c r="B300" s="8">
        <v>298</v>
      </c>
      <c r="C300" s="7" t="s">
        <v>965</v>
      </c>
      <c r="D300"/>
      <c r="E300" s="1" t="str">
        <f t="shared" si="8"/>
        <v>HP X125 1G Small Form Pluggable LC LH40 1310nm Transceiver</v>
      </c>
      <c r="F300" s="1" t="str">
        <f t="shared" si="9"/>
        <v>JD061A, JD061AR</v>
      </c>
      <c r="H300" t="s">
        <v>964</v>
      </c>
      <c r="I300" t="s">
        <v>3607</v>
      </c>
    </row>
    <row r="301" spans="2:9" ht="31.5" thickTop="1" thickBot="1" x14ac:dyDescent="0.3">
      <c r="B301" s="8">
        <v>299</v>
      </c>
      <c r="C301" s="4" t="s">
        <v>966</v>
      </c>
      <c r="D301"/>
      <c r="E301" s="1">
        <f t="shared" si="8"/>
        <v>0</v>
      </c>
      <c r="F301" s="1">
        <f t="shared" si="9"/>
        <v>0</v>
      </c>
      <c r="H301">
        <v>0</v>
      </c>
      <c r="I301">
        <v>0</v>
      </c>
    </row>
    <row r="302" spans="2:9" ht="45.75" thickBot="1" x14ac:dyDescent="0.3">
      <c r="B302" s="8">
        <v>300</v>
      </c>
      <c r="C302" s="7" t="s">
        <v>967</v>
      </c>
      <c r="D302"/>
      <c r="E302" s="1" t="str">
        <f t="shared" si="8"/>
        <v>HP X120 1G Small Form Pluggable LC BX 10-U Transceiver</v>
      </c>
      <c r="F302" s="1" t="str">
        <f t="shared" si="9"/>
        <v>JD098B, JD098BR</v>
      </c>
      <c r="H302" t="s">
        <v>966</v>
      </c>
      <c r="I302" t="s">
        <v>3608</v>
      </c>
    </row>
    <row r="303" spans="2:9" ht="31.5" thickTop="1" thickBot="1" x14ac:dyDescent="0.3">
      <c r="B303" s="8">
        <v>301</v>
      </c>
      <c r="C303" s="6" t="s">
        <v>968</v>
      </c>
      <c r="D303"/>
      <c r="E303" s="1">
        <f t="shared" si="8"/>
        <v>0</v>
      </c>
      <c r="F303" s="1">
        <f t="shared" si="9"/>
        <v>0</v>
      </c>
      <c r="H303">
        <v>0</v>
      </c>
      <c r="I303">
        <v>0</v>
      </c>
    </row>
    <row r="304" spans="2:9" ht="45.75" thickBot="1" x14ac:dyDescent="0.3">
      <c r="B304" s="8">
        <v>302</v>
      </c>
      <c r="C304" s="7" t="s">
        <v>969</v>
      </c>
      <c r="D304"/>
      <c r="E304" s="1" t="str">
        <f t="shared" si="8"/>
        <v>HP X130 10G Enhanced Small-form Pluggable LC LRM Transceiver</v>
      </c>
      <c r="F304" s="1" t="str">
        <f t="shared" si="9"/>
        <v>JD093B, JD093BR</v>
      </c>
      <c r="H304" t="s">
        <v>968</v>
      </c>
      <c r="I304" t="s">
        <v>3609</v>
      </c>
    </row>
    <row r="305" spans="2:9" ht="31.5" thickTop="1" thickBot="1" x14ac:dyDescent="0.3">
      <c r="B305" s="8">
        <v>303</v>
      </c>
      <c r="C305" s="4" t="s">
        <v>970</v>
      </c>
      <c r="D305"/>
      <c r="E305" s="1">
        <f t="shared" si="8"/>
        <v>0</v>
      </c>
      <c r="F305" s="1">
        <f t="shared" si="9"/>
        <v>0</v>
      </c>
      <c r="H305">
        <v>0</v>
      </c>
      <c r="I305">
        <v>0</v>
      </c>
    </row>
    <row r="306" spans="2:9" ht="45.75" thickBot="1" x14ac:dyDescent="0.3">
      <c r="B306" s="8">
        <v>304</v>
      </c>
      <c r="C306" s="7" t="s">
        <v>971</v>
      </c>
      <c r="D306"/>
      <c r="E306" s="1" t="str">
        <f t="shared" si="8"/>
        <v>HP X130 10G Enhanced Small-form Pluggable LC LR Transceiver</v>
      </c>
      <c r="F306" s="1" t="str">
        <f t="shared" si="9"/>
        <v>JD094B, JD094BR</v>
      </c>
      <c r="H306" t="s">
        <v>970</v>
      </c>
      <c r="I306" t="s">
        <v>3610</v>
      </c>
    </row>
    <row r="307" spans="2:9" ht="31.5" thickTop="1" thickBot="1" x14ac:dyDescent="0.3">
      <c r="B307" s="8">
        <v>305</v>
      </c>
      <c r="C307" s="6" t="s">
        <v>972</v>
      </c>
      <c r="D307"/>
      <c r="E307" s="1">
        <f t="shared" si="8"/>
        <v>0</v>
      </c>
      <c r="F307" s="1">
        <f t="shared" si="9"/>
        <v>0</v>
      </c>
      <c r="H307">
        <v>0</v>
      </c>
      <c r="I307">
        <v>0</v>
      </c>
    </row>
    <row r="308" spans="2:9" ht="45.75" thickBot="1" x14ac:dyDescent="0.3">
      <c r="B308" s="8">
        <v>306</v>
      </c>
      <c r="C308" s="7" t="s">
        <v>973</v>
      </c>
      <c r="D308"/>
      <c r="E308" s="1" t="str">
        <f t="shared" si="8"/>
        <v>HP X120 1G Small Form Pluggable LC BX 10-D Transceiver</v>
      </c>
      <c r="F308" s="1" t="str">
        <f t="shared" si="9"/>
        <v>JD099B, JD099BR</v>
      </c>
      <c r="H308" t="s">
        <v>972</v>
      </c>
      <c r="I308" t="s">
        <v>3611</v>
      </c>
    </row>
    <row r="309" spans="2:9" ht="31.5" thickTop="1" thickBot="1" x14ac:dyDescent="0.3">
      <c r="B309" s="8">
        <v>307</v>
      </c>
      <c r="C309" s="4" t="s">
        <v>82</v>
      </c>
      <c r="D309"/>
      <c r="E309" s="1">
        <f t="shared" si="8"/>
        <v>0</v>
      </c>
      <c r="F309" s="1">
        <f t="shared" si="9"/>
        <v>0</v>
      </c>
      <c r="H309">
        <v>0</v>
      </c>
      <c r="I309">
        <v>0</v>
      </c>
    </row>
    <row r="310" spans="2:9" ht="45.75" thickBot="1" x14ac:dyDescent="0.3">
      <c r="B310" s="8">
        <v>308</v>
      </c>
      <c r="C310" s="7" t="s">
        <v>974</v>
      </c>
      <c r="D310"/>
      <c r="E310" s="1" t="str">
        <f t="shared" si="8"/>
        <v>HP X120 1G Small Form Pluggable RJ45 T Transceiver</v>
      </c>
      <c r="F310" s="1" t="str">
        <f t="shared" si="9"/>
        <v>JD089B, JD089BR</v>
      </c>
      <c r="H310" t="s">
        <v>82</v>
      </c>
      <c r="I310" t="s">
        <v>3612</v>
      </c>
    </row>
    <row r="311" spans="2:9" ht="31.5" thickTop="1" thickBot="1" x14ac:dyDescent="0.3">
      <c r="B311" s="8">
        <v>309</v>
      </c>
      <c r="C311" s="6" t="s">
        <v>975</v>
      </c>
      <c r="D311"/>
      <c r="E311" s="1">
        <f t="shared" si="8"/>
        <v>0</v>
      </c>
      <c r="F311" s="1">
        <f t="shared" si="9"/>
        <v>0</v>
      </c>
      <c r="H311">
        <v>0</v>
      </c>
      <c r="I311">
        <v>0</v>
      </c>
    </row>
    <row r="312" spans="2:9" ht="45.75" thickBot="1" x14ac:dyDescent="0.3">
      <c r="B312" s="8">
        <v>310</v>
      </c>
      <c r="C312" s="7" t="s">
        <v>976</v>
      </c>
      <c r="D312"/>
      <c r="E312" s="1" t="str">
        <f t="shared" si="8"/>
        <v>HP X110 100M Small Form Pluggable LC LX Transceiver</v>
      </c>
      <c r="F312" s="1" t="str">
        <f t="shared" si="9"/>
        <v>JD120B, JD120BR</v>
      </c>
      <c r="H312" t="s">
        <v>975</v>
      </c>
      <c r="I312" t="s">
        <v>3613</v>
      </c>
    </row>
    <row r="313" spans="2:9" ht="16.5" thickTop="1" thickBot="1" x14ac:dyDescent="0.3">
      <c r="B313" s="8">
        <v>311</v>
      </c>
      <c r="C313" s="4" t="s">
        <v>977</v>
      </c>
      <c r="D313"/>
      <c r="E313" s="1">
        <f t="shared" si="8"/>
        <v>0</v>
      </c>
      <c r="F313" s="1">
        <f t="shared" si="9"/>
        <v>0</v>
      </c>
      <c r="H313">
        <v>0</v>
      </c>
      <c r="I313">
        <v>0</v>
      </c>
    </row>
    <row r="314" spans="2:9" ht="30.75" thickBot="1" x14ac:dyDescent="0.3">
      <c r="B314" s="8">
        <v>312</v>
      </c>
      <c r="C314" s="3" t="s">
        <v>978</v>
      </c>
      <c r="D314"/>
      <c r="E314" s="1" t="str">
        <f t="shared" si="8"/>
        <v>HP P9500 Upg 8Gb SW FC Rmnftr Transceivr</v>
      </c>
      <c r="F314" s="1" t="str">
        <f t="shared" si="9"/>
        <v>AV437AU</v>
      </c>
      <c r="H314" t="s">
        <v>977</v>
      </c>
      <c r="I314" t="s">
        <v>978</v>
      </c>
    </row>
    <row r="315" spans="2:9" ht="16.5" thickTop="1" thickBot="1" x14ac:dyDescent="0.3">
      <c r="B315" s="8">
        <v>313</v>
      </c>
      <c r="C315" s="6" t="s">
        <v>979</v>
      </c>
      <c r="D315"/>
      <c r="E315" s="1">
        <f t="shared" si="8"/>
        <v>0</v>
      </c>
      <c r="F315" s="1">
        <f t="shared" si="9"/>
        <v>0</v>
      </c>
      <c r="H315">
        <v>0</v>
      </c>
      <c r="I315">
        <v>0</v>
      </c>
    </row>
    <row r="316" spans="2:9" ht="30.75" thickBot="1" x14ac:dyDescent="0.3">
      <c r="B316" s="8">
        <v>314</v>
      </c>
      <c r="C316" s="7" t="s">
        <v>980</v>
      </c>
      <c r="D316"/>
      <c r="E316" s="1" t="str">
        <f t="shared" si="8"/>
        <v>HP B-series 8Gb Short Wave FC Mini SFP 1 Pk</v>
      </c>
      <c r="F316" s="1" t="str">
        <f t="shared" si="9"/>
        <v>BK789A, BK789AR</v>
      </c>
      <c r="H316" t="s">
        <v>979</v>
      </c>
      <c r="I316" t="s">
        <v>3614</v>
      </c>
    </row>
    <row r="317" spans="2:9" ht="16.5" thickTop="1" thickBot="1" x14ac:dyDescent="0.3">
      <c r="B317" s="8">
        <v>315</v>
      </c>
      <c r="C317" s="4" t="s">
        <v>981</v>
      </c>
      <c r="D317"/>
      <c r="E317" s="1">
        <f t="shared" si="8"/>
        <v>0</v>
      </c>
      <c r="F317" s="1">
        <f t="shared" si="9"/>
        <v>0</v>
      </c>
      <c r="H317">
        <v>0</v>
      </c>
      <c r="I317">
        <v>0</v>
      </c>
    </row>
    <row r="318" spans="2:9" ht="30.75" thickBot="1" x14ac:dyDescent="0.3">
      <c r="B318" s="8">
        <v>316</v>
      </c>
      <c r="C318" s="7" t="s">
        <v>982</v>
      </c>
      <c r="D318"/>
      <c r="E318" s="1" t="str">
        <f t="shared" si="8"/>
        <v>HP B-SERIES 2.5M MM OM3 ***P/LC FC CABLE</v>
      </c>
      <c r="F318" s="1" t="str">
        <f t="shared" si="9"/>
        <v>BK785A, BK785AR</v>
      </c>
      <c r="H318" t="s">
        <v>981</v>
      </c>
      <c r="I318" t="s">
        <v>3615</v>
      </c>
    </row>
    <row r="319" spans="2:9" ht="16.5" thickTop="1" thickBot="1" x14ac:dyDescent="0.3">
      <c r="B319" s="8">
        <v>317</v>
      </c>
      <c r="C319" s="6" t="s">
        <v>983</v>
      </c>
      <c r="D319"/>
      <c r="E319" s="1">
        <f t="shared" si="8"/>
        <v>0</v>
      </c>
      <c r="F319" s="1">
        <f t="shared" si="9"/>
        <v>0</v>
      </c>
      <c r="H319">
        <v>0</v>
      </c>
      <c r="I319">
        <v>0</v>
      </c>
    </row>
    <row r="320" spans="2:9" ht="30.75" thickBot="1" x14ac:dyDescent="0.3">
      <c r="B320" s="8">
        <v>318</v>
      </c>
      <c r="C320" s="7" t="s">
        <v>984</v>
      </c>
      <c r="D320"/>
      <c r="E320" s="1" t="str">
        <f t="shared" si="8"/>
        <v>HP B-SERIES 1.5M MM OM3 ***P/LC FC CABLE</v>
      </c>
      <c r="F320" s="1" t="str">
        <f t="shared" si="9"/>
        <v>BK784A, BK784AR</v>
      </c>
      <c r="H320" t="s">
        <v>983</v>
      </c>
      <c r="I320" t="s">
        <v>3616</v>
      </c>
    </row>
    <row r="321" spans="2:9" ht="16.5" thickTop="1" thickBot="1" x14ac:dyDescent="0.3">
      <c r="B321" s="8">
        <v>319</v>
      </c>
      <c r="C321" s="4" t="s">
        <v>985</v>
      </c>
      <c r="D321"/>
      <c r="E321" s="1">
        <f t="shared" si="8"/>
        <v>0</v>
      </c>
      <c r="F321" s="1">
        <f t="shared" si="9"/>
        <v>0</v>
      </c>
      <c r="H321">
        <v>0</v>
      </c>
      <c r="I321">
        <v>0</v>
      </c>
    </row>
    <row r="322" spans="2:9" ht="30.75" thickBot="1" x14ac:dyDescent="0.3">
      <c r="B322" s="8">
        <v>320</v>
      </c>
      <c r="C322" s="7" t="s">
        <v>986</v>
      </c>
      <c r="D322"/>
      <c r="E322" s="1" t="str">
        <f t="shared" si="8"/>
        <v>HP B-SERIES 5M MM OM3 ***P/LC FC CABLE</v>
      </c>
      <c r="F322" s="1" t="str">
        <f t="shared" si="9"/>
        <v>BK786A, BK786AR</v>
      </c>
      <c r="H322" t="s">
        <v>985</v>
      </c>
      <c r="I322" t="s">
        <v>3617</v>
      </c>
    </row>
    <row r="323" spans="2:9" ht="16.5" thickTop="1" thickBot="1" x14ac:dyDescent="0.3">
      <c r="B323" s="8">
        <v>321</v>
      </c>
      <c r="C323" s="6" t="s">
        <v>987</v>
      </c>
      <c r="D323"/>
      <c r="E323" s="1">
        <f t="shared" si="8"/>
        <v>0</v>
      </c>
      <c r="F323" s="1">
        <f t="shared" si="9"/>
        <v>0</v>
      </c>
      <c r="H323">
        <v>0</v>
      </c>
      <c r="I323">
        <v>0</v>
      </c>
    </row>
    <row r="324" spans="2:9" ht="30.75" thickBot="1" x14ac:dyDescent="0.3">
      <c r="B324" s="8">
        <v>322</v>
      </c>
      <c r="C324" s="7" t="s">
        <v>988</v>
      </c>
      <c r="D324"/>
      <c r="E324" s="1" t="str">
        <f t="shared" si="8"/>
        <v>HP X132 10G SFP+ LC ER Transceiver</v>
      </c>
      <c r="F324" s="1" t="str">
        <f t="shared" si="9"/>
        <v>J9153A, J9153AR</v>
      </c>
      <c r="H324" t="s">
        <v>987</v>
      </c>
      <c r="I324" t="s">
        <v>3618</v>
      </c>
    </row>
    <row r="325" spans="2:9" ht="16.5" thickTop="1" thickBot="1" x14ac:dyDescent="0.3">
      <c r="B325" s="8">
        <v>323</v>
      </c>
      <c r="C325" s="4" t="s">
        <v>989</v>
      </c>
      <c r="D325"/>
      <c r="E325" s="1">
        <f t="shared" ref="E325:E388" si="10">IF(ISEVEN(B325),C324,)</f>
        <v>0</v>
      </c>
      <c r="F325" s="1">
        <f t="shared" ref="F325:F388" si="11">IF(ISEVEN(B325),C325,)</f>
        <v>0</v>
      </c>
      <c r="H325">
        <v>0</v>
      </c>
      <c r="I325">
        <v>0</v>
      </c>
    </row>
    <row r="326" spans="2:9" ht="30.75" thickBot="1" x14ac:dyDescent="0.3">
      <c r="B326" s="8">
        <v>324</v>
      </c>
      <c r="C326" s="7" t="s">
        <v>990</v>
      </c>
      <c r="D326"/>
      <c r="E326" s="1" t="str">
        <f t="shared" si="10"/>
        <v>HP 24-port SFP v2 zl Module</v>
      </c>
      <c r="F326" s="1" t="str">
        <f t="shared" si="11"/>
        <v>J9537A, J9537AR</v>
      </c>
      <c r="H326" t="s">
        <v>989</v>
      </c>
      <c r="I326" t="s">
        <v>3619</v>
      </c>
    </row>
    <row r="327" spans="2:9" ht="16.5" thickTop="1" thickBot="1" x14ac:dyDescent="0.3">
      <c r="B327" s="8">
        <v>325</v>
      </c>
      <c r="C327" s="6" t="s">
        <v>991</v>
      </c>
      <c r="D327"/>
      <c r="E327" s="1">
        <f t="shared" si="10"/>
        <v>0</v>
      </c>
      <c r="F327" s="1">
        <f t="shared" si="11"/>
        <v>0</v>
      </c>
      <c r="H327">
        <v>0</v>
      </c>
      <c r="I327">
        <v>0</v>
      </c>
    </row>
    <row r="328" spans="2:9" ht="30.75" thickBot="1" x14ac:dyDescent="0.3">
      <c r="B328" s="8">
        <v>326</v>
      </c>
      <c r="C328" s="7" t="s">
        <v>992</v>
      </c>
      <c r="D328"/>
      <c r="E328" s="1" t="str">
        <f t="shared" si="10"/>
        <v>HP 20-port GT PoE+/4-port SFP v2 zl Mod</v>
      </c>
      <c r="F328" s="1" t="str">
        <f t="shared" si="11"/>
        <v>J9535A, J9535AR</v>
      </c>
      <c r="H328" t="s">
        <v>991</v>
      </c>
      <c r="I328" t="s">
        <v>3620</v>
      </c>
    </row>
    <row r="329" spans="2:9" ht="16.5" thickTop="1" thickBot="1" x14ac:dyDescent="0.3">
      <c r="B329" s="8">
        <v>327</v>
      </c>
      <c r="C329" s="4" t="s">
        <v>993</v>
      </c>
      <c r="D329"/>
      <c r="E329" s="1">
        <f t="shared" si="10"/>
        <v>0</v>
      </c>
      <c r="F329" s="1">
        <f t="shared" si="11"/>
        <v>0</v>
      </c>
      <c r="H329">
        <v>0</v>
      </c>
      <c r="I329">
        <v>0</v>
      </c>
    </row>
    <row r="330" spans="2:9" ht="30.75" thickBot="1" x14ac:dyDescent="0.3">
      <c r="B330" s="8">
        <v>328</v>
      </c>
      <c r="C330" s="7" t="s">
        <v>994</v>
      </c>
      <c r="D330"/>
      <c r="E330" s="1" t="str">
        <f t="shared" si="10"/>
        <v>HP 12p Gig-T PoE+/12p SFP v2 zl Mod</v>
      </c>
      <c r="F330" s="1" t="str">
        <f t="shared" si="11"/>
        <v>J9637A, J9637AR</v>
      </c>
      <c r="H330" t="s">
        <v>993</v>
      </c>
      <c r="I330" t="s">
        <v>3621</v>
      </c>
    </row>
    <row r="331" spans="2:9" ht="16.5" thickTop="1" thickBot="1" x14ac:dyDescent="0.3">
      <c r="B331" s="8">
        <v>329</v>
      </c>
      <c r="C331" s="6" t="s">
        <v>110</v>
      </c>
      <c r="D331"/>
      <c r="E331" s="1">
        <f t="shared" si="10"/>
        <v>0</v>
      </c>
      <c r="F331" s="1">
        <f t="shared" si="11"/>
        <v>0</v>
      </c>
      <c r="H331">
        <v>0</v>
      </c>
      <c r="I331">
        <v>0</v>
      </c>
    </row>
    <row r="332" spans="2:9" ht="30.75" thickBot="1" x14ac:dyDescent="0.3">
      <c r="B332" s="8">
        <v>330</v>
      </c>
      <c r="C332" s="7" t="s">
        <v>111</v>
      </c>
      <c r="D332"/>
      <c r="E332" s="1" t="str">
        <f t="shared" si="10"/>
        <v>HP 20-port Gig-T / 2-port SFP+ v2 zl Mod</v>
      </c>
      <c r="F332" s="1" t="str">
        <f t="shared" si="11"/>
        <v>J9548A, J9548AR</v>
      </c>
      <c r="H332" t="s">
        <v>110</v>
      </c>
      <c r="I332" t="s">
        <v>602</v>
      </c>
    </row>
    <row r="333" spans="2:9" ht="16.5" thickTop="1" thickBot="1" x14ac:dyDescent="0.3">
      <c r="B333" s="8">
        <v>331</v>
      </c>
      <c r="C333" s="4" t="s">
        <v>995</v>
      </c>
      <c r="D333"/>
      <c r="E333" s="1">
        <f t="shared" si="10"/>
        <v>0</v>
      </c>
      <c r="F333" s="1">
        <f t="shared" si="11"/>
        <v>0</v>
      </c>
      <c r="H333">
        <v>0</v>
      </c>
      <c r="I333">
        <v>0</v>
      </c>
    </row>
    <row r="334" spans="2:9" ht="30.75" thickBot="1" x14ac:dyDescent="0.3">
      <c r="B334" s="8">
        <v>332</v>
      </c>
      <c r="C334" s="7" t="s">
        <v>996</v>
      </c>
      <c r="D334"/>
      <c r="E334" s="1" t="str">
        <f t="shared" si="10"/>
        <v>HP 20-port Gig-T / 4-port SFP v2 zl Mod</v>
      </c>
      <c r="F334" s="1" t="str">
        <f t="shared" si="11"/>
        <v>J9549A, J9549AR</v>
      </c>
      <c r="H334" t="s">
        <v>995</v>
      </c>
      <c r="I334" t="s">
        <v>3622</v>
      </c>
    </row>
    <row r="335" spans="2:9" ht="16.5" thickTop="1" thickBot="1" x14ac:dyDescent="0.3">
      <c r="B335" s="8">
        <v>333</v>
      </c>
      <c r="C335" s="6" t="s">
        <v>112</v>
      </c>
      <c r="D335"/>
      <c r="E335" s="1">
        <f t="shared" si="10"/>
        <v>0</v>
      </c>
      <c r="F335" s="1">
        <f t="shared" si="11"/>
        <v>0</v>
      </c>
      <c r="H335">
        <v>0</v>
      </c>
      <c r="I335">
        <v>0</v>
      </c>
    </row>
    <row r="336" spans="2:9" ht="30.75" thickBot="1" x14ac:dyDescent="0.3">
      <c r="B336" s="8">
        <v>334</v>
      </c>
      <c r="C336" s="7" t="s">
        <v>113</v>
      </c>
      <c r="D336"/>
      <c r="E336" s="1" t="str">
        <f t="shared" si="10"/>
        <v>HP 8-port 10-GbE SFP+ v2 zl Module</v>
      </c>
      <c r="F336" s="1" t="str">
        <f t="shared" si="11"/>
        <v>J9538A, J9538AR</v>
      </c>
      <c r="H336" t="s">
        <v>112</v>
      </c>
      <c r="I336" t="s">
        <v>603</v>
      </c>
    </row>
    <row r="337" spans="2:9" ht="16.5" thickTop="1" thickBot="1" x14ac:dyDescent="0.3">
      <c r="B337" s="8">
        <v>335</v>
      </c>
      <c r="C337" s="4" t="s">
        <v>114</v>
      </c>
      <c r="D337"/>
      <c r="E337" s="1">
        <f t="shared" si="10"/>
        <v>0</v>
      </c>
      <c r="F337" s="1">
        <f t="shared" si="11"/>
        <v>0</v>
      </c>
      <c r="H337">
        <v>0</v>
      </c>
      <c r="I337">
        <v>0</v>
      </c>
    </row>
    <row r="338" spans="2:9" ht="30.75" thickBot="1" x14ac:dyDescent="0.3">
      <c r="B338" s="8">
        <v>336</v>
      </c>
      <c r="C338" s="7" t="s">
        <v>115</v>
      </c>
      <c r="D338"/>
      <c r="E338" s="1" t="str">
        <f t="shared" si="10"/>
        <v>HPE Switch Gigabit Copper Modules</v>
      </c>
      <c r="F338" s="1" t="str">
        <f t="shared" si="11"/>
        <v>J9536A, J9536AR</v>
      </c>
      <c r="H338" t="s">
        <v>114</v>
      </c>
      <c r="I338" t="s">
        <v>604</v>
      </c>
    </row>
    <row r="339" spans="2:9" ht="16.5" thickTop="1" thickBot="1" x14ac:dyDescent="0.3">
      <c r="B339" s="8">
        <v>337</v>
      </c>
      <c r="C339" s="6" t="s">
        <v>877</v>
      </c>
      <c r="D339"/>
      <c r="E339" s="1">
        <f t="shared" si="10"/>
        <v>0</v>
      </c>
      <c r="F339" s="1">
        <f t="shared" si="11"/>
        <v>0</v>
      </c>
      <c r="H339">
        <v>0</v>
      </c>
      <c r="I339">
        <v>0</v>
      </c>
    </row>
    <row r="340" spans="2:9" ht="30.75" thickBot="1" x14ac:dyDescent="0.3">
      <c r="B340" s="8">
        <v>338</v>
      </c>
      <c r="C340" s="7" t="s">
        <v>997</v>
      </c>
      <c r="D340"/>
      <c r="E340" s="1" t="str">
        <f t="shared" si="10"/>
        <v>Aruba 5400 zl Switch Series</v>
      </c>
      <c r="F340" s="1" t="str">
        <f t="shared" si="11"/>
        <v>J9532A, J9532AR, J9539A, J9539AR, J9540A, J9540AR</v>
      </c>
      <c r="H340" t="s">
        <v>877</v>
      </c>
      <c r="I340" t="s">
        <v>3623</v>
      </c>
    </row>
    <row r="341" spans="2:9" ht="16.5" thickTop="1" thickBot="1" x14ac:dyDescent="0.3">
      <c r="B341" s="8">
        <v>339</v>
      </c>
      <c r="C341" s="4" t="s">
        <v>998</v>
      </c>
      <c r="D341"/>
      <c r="E341" s="1">
        <f t="shared" si="10"/>
        <v>0</v>
      </c>
      <c r="F341" s="1">
        <f t="shared" si="11"/>
        <v>0</v>
      </c>
      <c r="H341">
        <v>0</v>
      </c>
      <c r="I341">
        <v>0</v>
      </c>
    </row>
    <row r="342" spans="2:9" ht="30.75" thickBot="1" x14ac:dyDescent="0.3">
      <c r="B342" s="8">
        <v>340</v>
      </c>
      <c r="C342" s="7" t="s">
        <v>999</v>
      </c>
      <c r="D342"/>
      <c r="E342" s="1" t="str">
        <f t="shared" si="10"/>
        <v>HP X171 1G SFP LC LH40 1490 Transceiver</v>
      </c>
      <c r="F342" s="1" t="str">
        <f t="shared" si="11"/>
        <v>J9678A, J9678AR</v>
      </c>
      <c r="H342" t="s">
        <v>998</v>
      </c>
      <c r="I342" t="s">
        <v>3624</v>
      </c>
    </row>
    <row r="343" spans="2:9" ht="16.5" thickTop="1" thickBot="1" x14ac:dyDescent="0.3">
      <c r="B343" s="8">
        <v>341</v>
      </c>
      <c r="C343" s="6" t="s">
        <v>1000</v>
      </c>
      <c r="D343"/>
      <c r="E343" s="1">
        <f t="shared" si="10"/>
        <v>0</v>
      </c>
      <c r="F343" s="1">
        <f t="shared" si="11"/>
        <v>0</v>
      </c>
      <c r="H343">
        <v>0</v>
      </c>
      <c r="I343">
        <v>0</v>
      </c>
    </row>
    <row r="344" spans="2:9" ht="30.75" thickBot="1" x14ac:dyDescent="0.3">
      <c r="B344" s="8">
        <v>342</v>
      </c>
      <c r="C344" s="7" t="s">
        <v>1001</v>
      </c>
      <c r="D344"/>
      <c r="E344" s="1" t="str">
        <f t="shared" si="10"/>
        <v>HP X171 1G SFP LC LH40 1570 Transceiver</v>
      </c>
      <c r="F344" s="1" t="str">
        <f t="shared" si="11"/>
        <v>J9682A, J9682AR</v>
      </c>
      <c r="H344" t="s">
        <v>1000</v>
      </c>
      <c r="I344" t="s">
        <v>3625</v>
      </c>
    </row>
    <row r="345" spans="2:9" ht="16.5" thickTop="1" thickBot="1" x14ac:dyDescent="0.3">
      <c r="B345" s="8">
        <v>343</v>
      </c>
      <c r="C345" s="4" t="s">
        <v>1002</v>
      </c>
      <c r="D345"/>
      <c r="E345" s="1">
        <f t="shared" si="10"/>
        <v>0</v>
      </c>
      <c r="F345" s="1">
        <f t="shared" si="11"/>
        <v>0</v>
      </c>
      <c r="H345">
        <v>0</v>
      </c>
      <c r="I345">
        <v>0</v>
      </c>
    </row>
    <row r="346" spans="2:9" ht="30.75" thickBot="1" x14ac:dyDescent="0.3">
      <c r="B346" s="8">
        <v>344</v>
      </c>
      <c r="C346" s="7" t="s">
        <v>1003</v>
      </c>
      <c r="D346"/>
      <c r="E346" s="1" t="str">
        <f t="shared" si="10"/>
        <v>HP X171 1G SFP LC LH40 1590 Transceiver</v>
      </c>
      <c r="F346" s="1" t="str">
        <f t="shared" si="11"/>
        <v>J9683A, J9683AR</v>
      </c>
      <c r="H346" t="s">
        <v>1002</v>
      </c>
      <c r="I346" t="s">
        <v>3626</v>
      </c>
    </row>
    <row r="347" spans="2:9" ht="16.5" thickTop="1" thickBot="1" x14ac:dyDescent="0.3">
      <c r="B347" s="8">
        <v>345</v>
      </c>
      <c r="C347" s="6" t="s">
        <v>1004</v>
      </c>
      <c r="D347"/>
      <c r="E347" s="1">
        <f t="shared" si="10"/>
        <v>0</v>
      </c>
      <c r="F347" s="1">
        <f t="shared" si="11"/>
        <v>0</v>
      </c>
      <c r="H347">
        <v>0</v>
      </c>
      <c r="I347">
        <v>0</v>
      </c>
    </row>
    <row r="348" spans="2:9" ht="30.75" thickBot="1" x14ac:dyDescent="0.3">
      <c r="B348" s="8">
        <v>346</v>
      </c>
      <c r="C348" s="7" t="s">
        <v>1005</v>
      </c>
      <c r="D348"/>
      <c r="E348" s="1" t="str">
        <f t="shared" si="10"/>
        <v>HP X171 1G SFP LC LH40 1550 Transceiver</v>
      </c>
      <c r="F348" s="1" t="str">
        <f t="shared" si="11"/>
        <v>J9681A, J9681AR</v>
      </c>
      <c r="H348" t="s">
        <v>1004</v>
      </c>
      <c r="I348" t="s">
        <v>3627</v>
      </c>
    </row>
    <row r="349" spans="2:9" ht="16.5" thickTop="1" thickBot="1" x14ac:dyDescent="0.3">
      <c r="B349" s="8">
        <v>347</v>
      </c>
      <c r="C349" s="4" t="s">
        <v>1006</v>
      </c>
      <c r="D349"/>
      <c r="E349" s="1">
        <f t="shared" si="10"/>
        <v>0</v>
      </c>
      <c r="F349" s="1">
        <f t="shared" si="11"/>
        <v>0</v>
      </c>
      <c r="H349">
        <v>0</v>
      </c>
      <c r="I349">
        <v>0</v>
      </c>
    </row>
    <row r="350" spans="2:9" ht="30.75" thickBot="1" x14ac:dyDescent="0.3">
      <c r="B350" s="8">
        <v>348</v>
      </c>
      <c r="C350" s="7" t="s">
        <v>1007</v>
      </c>
      <c r="D350"/>
      <c r="E350" s="1" t="str">
        <f t="shared" si="10"/>
        <v>HP X171 1G SFP LC LH40 1610 Transceiver</v>
      </c>
      <c r="F350" s="1" t="str">
        <f t="shared" si="11"/>
        <v>J9684A, J9684AR</v>
      </c>
      <c r="H350" t="s">
        <v>1006</v>
      </c>
      <c r="I350" t="s">
        <v>3628</v>
      </c>
    </row>
    <row r="351" spans="2:9" ht="16.5" thickTop="1" thickBot="1" x14ac:dyDescent="0.3">
      <c r="B351" s="8">
        <v>349</v>
      </c>
      <c r="C351" s="6" t="s">
        <v>1008</v>
      </c>
      <c r="D351"/>
      <c r="E351" s="1">
        <f t="shared" si="10"/>
        <v>0</v>
      </c>
      <c r="F351" s="1">
        <f t="shared" si="11"/>
        <v>0</v>
      </c>
      <c r="H351">
        <v>0</v>
      </c>
      <c r="I351">
        <v>0</v>
      </c>
    </row>
    <row r="352" spans="2:9" ht="30.75" thickBot="1" x14ac:dyDescent="0.3">
      <c r="B352" s="8">
        <v>350</v>
      </c>
      <c r="C352" s="7" t="s">
        <v>1009</v>
      </c>
      <c r="D352"/>
      <c r="E352" s="1" t="str">
        <f t="shared" si="10"/>
        <v>HP X171 1G SFP LC LH40 1530 Transceiver</v>
      </c>
      <c r="F352" s="1" t="str">
        <f t="shared" si="11"/>
        <v>J9680A, J9680AR</v>
      </c>
      <c r="H352" t="s">
        <v>1008</v>
      </c>
      <c r="I352" t="s">
        <v>3629</v>
      </c>
    </row>
    <row r="353" spans="2:9" ht="16.5" thickTop="1" thickBot="1" x14ac:dyDescent="0.3">
      <c r="B353" s="8">
        <v>351</v>
      </c>
      <c r="C353" s="4" t="s">
        <v>1010</v>
      </c>
      <c r="D353"/>
      <c r="E353" s="1">
        <f t="shared" si="10"/>
        <v>0</v>
      </c>
      <c r="F353" s="1">
        <f t="shared" si="11"/>
        <v>0</v>
      </c>
      <c r="H353">
        <v>0</v>
      </c>
      <c r="I353">
        <v>0</v>
      </c>
    </row>
    <row r="354" spans="2:9" ht="30.75" thickBot="1" x14ac:dyDescent="0.3">
      <c r="B354" s="8">
        <v>352</v>
      </c>
      <c r="C354" s="7" t="s">
        <v>1011</v>
      </c>
      <c r="D354"/>
      <c r="E354" s="1" t="str">
        <f t="shared" si="10"/>
        <v>HP X171 1G SFP LC LH40 1510 Transceiver</v>
      </c>
      <c r="F354" s="1" t="str">
        <f t="shared" si="11"/>
        <v>J9679A, J9679AR</v>
      </c>
      <c r="H354" t="s">
        <v>1010</v>
      </c>
      <c r="I354" t="s">
        <v>3630</v>
      </c>
    </row>
    <row r="355" spans="2:9" ht="16.5" thickTop="1" thickBot="1" x14ac:dyDescent="0.3">
      <c r="B355" s="8">
        <v>353</v>
      </c>
      <c r="C355" s="6" t="s">
        <v>1012</v>
      </c>
      <c r="D355"/>
      <c r="E355" s="1">
        <f t="shared" si="10"/>
        <v>0</v>
      </c>
      <c r="F355" s="1">
        <f t="shared" si="11"/>
        <v>0</v>
      </c>
      <c r="H355">
        <v>0</v>
      </c>
      <c r="I355">
        <v>0</v>
      </c>
    </row>
    <row r="356" spans="2:9" ht="30.75" thickBot="1" x14ac:dyDescent="0.3">
      <c r="B356" s="8">
        <v>354</v>
      </c>
      <c r="C356" s="7" t="s">
        <v>1013</v>
      </c>
      <c r="D356"/>
      <c r="E356" s="1" t="str">
        <f t="shared" si="10"/>
        <v>HP X171 1G SFP LC LH40 1470 Transceiver</v>
      </c>
      <c r="F356" s="1" t="str">
        <f t="shared" si="11"/>
        <v>J9677A, J9677AR</v>
      </c>
      <c r="H356" t="s">
        <v>1012</v>
      </c>
      <c r="I356" t="s">
        <v>3631</v>
      </c>
    </row>
    <row r="357" spans="2:9" ht="16.5" thickTop="1" thickBot="1" x14ac:dyDescent="0.3">
      <c r="B357" s="8">
        <v>355</v>
      </c>
      <c r="C357" s="4" t="s">
        <v>1014</v>
      </c>
      <c r="D357"/>
      <c r="E357" s="1">
        <f t="shared" si="10"/>
        <v>0</v>
      </c>
      <c r="F357" s="1">
        <f t="shared" si="11"/>
        <v>0</v>
      </c>
      <c r="H357">
        <v>0</v>
      </c>
      <c r="I357">
        <v>0</v>
      </c>
    </row>
    <row r="358" spans="2:9" ht="30.75" thickBot="1" x14ac:dyDescent="0.3">
      <c r="B358" s="8">
        <v>356</v>
      </c>
      <c r="C358" s="7" t="s">
        <v>1015</v>
      </c>
      <c r="D358"/>
      <c r="E358" s="1" t="str">
        <f t="shared" si="10"/>
        <v>HP B-series 16Gb SFP+SW Transceiver</v>
      </c>
      <c r="F358" s="1" t="str">
        <f t="shared" si="11"/>
        <v>QK724A, QK724AR</v>
      </c>
      <c r="H358" t="s">
        <v>1014</v>
      </c>
      <c r="I358" t="s">
        <v>3632</v>
      </c>
    </row>
    <row r="359" spans="2:9" ht="16.5" thickTop="1" thickBot="1" x14ac:dyDescent="0.3">
      <c r="B359" s="8">
        <v>357</v>
      </c>
      <c r="C359" s="6" t="s">
        <v>1016</v>
      </c>
      <c r="D359"/>
      <c r="E359" s="1">
        <f t="shared" si="10"/>
        <v>0</v>
      </c>
      <c r="F359" s="1">
        <f t="shared" si="11"/>
        <v>0</v>
      </c>
      <c r="H359">
        <v>0</v>
      </c>
      <c r="I359">
        <v>0</v>
      </c>
    </row>
    <row r="360" spans="2:9" ht="45.75" thickBot="1" x14ac:dyDescent="0.3">
      <c r="B360" s="8">
        <v>358</v>
      </c>
      <c r="C360" s="7" t="s">
        <v>1017</v>
      </c>
      <c r="D360"/>
      <c r="E360" s="1" t="str">
        <f t="shared" si="10"/>
        <v>HP B-series 16Gb SFP+LW 10km Transceiver</v>
      </c>
      <c r="F360" s="1" t="str">
        <f t="shared" si="11"/>
        <v>QK725A, QK725AR</v>
      </c>
      <c r="H360" t="s">
        <v>1016</v>
      </c>
      <c r="I360" t="s">
        <v>3633</v>
      </c>
    </row>
    <row r="361" spans="2:9" ht="16.5" thickTop="1" thickBot="1" x14ac:dyDescent="0.3">
      <c r="B361" s="8">
        <v>359</v>
      </c>
      <c r="C361" s="4" t="s">
        <v>1018</v>
      </c>
      <c r="D361"/>
      <c r="E361" s="1">
        <f t="shared" si="10"/>
        <v>0</v>
      </c>
      <c r="F361" s="1">
        <f t="shared" si="11"/>
        <v>0</v>
      </c>
      <c r="H361">
        <v>0</v>
      </c>
      <c r="I361">
        <v>0</v>
      </c>
    </row>
    <row r="362" spans="2:9" ht="45.75" thickBot="1" x14ac:dyDescent="0.3">
      <c r="B362" s="8">
        <v>360</v>
      </c>
      <c r="C362" s="7" t="s">
        <v>1019</v>
      </c>
      <c r="D362"/>
      <c r="E362" s="1" t="str">
        <f t="shared" si="10"/>
        <v>HP 4x16Gb SW B-series SFP+ Transceiver 16 Pack</v>
      </c>
      <c r="F362" s="1" t="str">
        <f t="shared" si="11"/>
        <v>QK728A, QK728AR</v>
      </c>
      <c r="H362" t="s">
        <v>1018</v>
      </c>
      <c r="I362" t="s">
        <v>3634</v>
      </c>
    </row>
    <row r="363" spans="2:9" ht="16.5" thickTop="1" thickBot="1" x14ac:dyDescent="0.3">
      <c r="B363" s="8">
        <v>361</v>
      </c>
      <c r="C363" s="6" t="s">
        <v>116</v>
      </c>
      <c r="D363"/>
      <c r="E363" s="1">
        <f t="shared" si="10"/>
        <v>0</v>
      </c>
      <c r="F363" s="1">
        <f t="shared" si="11"/>
        <v>0</v>
      </c>
      <c r="H363">
        <v>0</v>
      </c>
      <c r="I363">
        <v>0</v>
      </c>
    </row>
    <row r="364" spans="2:9" ht="30.75" thickBot="1" x14ac:dyDescent="0.3">
      <c r="B364" s="8">
        <v>362</v>
      </c>
      <c r="C364" s="7" t="s">
        <v>117</v>
      </c>
      <c r="D364"/>
      <c r="E364" s="1" t="str">
        <f t="shared" si="10"/>
        <v>HP B-series 10Gb SFP+LR Transceiver</v>
      </c>
      <c r="F364" s="1" t="str">
        <f t="shared" si="11"/>
        <v>QK727A, QK727AR</v>
      </c>
      <c r="H364" t="s">
        <v>116</v>
      </c>
      <c r="I364" t="s">
        <v>605</v>
      </c>
    </row>
    <row r="365" spans="2:9" ht="16.5" thickTop="1" thickBot="1" x14ac:dyDescent="0.3">
      <c r="B365" s="8">
        <v>363</v>
      </c>
      <c r="C365" s="4" t="s">
        <v>118</v>
      </c>
      <c r="D365"/>
      <c r="E365" s="1">
        <f t="shared" si="10"/>
        <v>0</v>
      </c>
      <c r="F365" s="1">
        <f t="shared" si="11"/>
        <v>0</v>
      </c>
      <c r="H365">
        <v>0</v>
      </c>
      <c r="I365">
        <v>0</v>
      </c>
    </row>
    <row r="366" spans="2:9" ht="30.75" thickBot="1" x14ac:dyDescent="0.3">
      <c r="B366" s="8">
        <v>364</v>
      </c>
      <c r="C366" s="7" t="s">
        <v>119</v>
      </c>
      <c r="D366"/>
      <c r="E366" s="1" t="str">
        <f t="shared" si="10"/>
        <v>HP B-series 10Gb SFP+SR Transceiver</v>
      </c>
      <c r="F366" s="1" t="str">
        <f t="shared" si="11"/>
        <v>QK726A, QK726AR</v>
      </c>
      <c r="H366" t="s">
        <v>118</v>
      </c>
      <c r="I366" t="s">
        <v>606</v>
      </c>
    </row>
    <row r="367" spans="2:9" ht="16.5" thickTop="1" thickBot="1" x14ac:dyDescent="0.3">
      <c r="B367" s="8">
        <v>365</v>
      </c>
      <c r="C367" s="6" t="s">
        <v>1020</v>
      </c>
      <c r="D367"/>
      <c r="E367" s="1">
        <f t="shared" si="10"/>
        <v>0</v>
      </c>
      <c r="F367" s="1">
        <f t="shared" si="11"/>
        <v>0</v>
      </c>
      <c r="H367">
        <v>0</v>
      </c>
      <c r="I367">
        <v>0</v>
      </c>
    </row>
    <row r="368" spans="2:9" ht="45.75" thickBot="1" x14ac:dyDescent="0.3">
      <c r="B368" s="8">
        <v>366</v>
      </c>
      <c r="C368" s="7" t="s">
        <v>1021</v>
      </c>
      <c r="D368"/>
      <c r="E368" s="1" t="str">
        <f t="shared" si="10"/>
        <v>HP 10m C-series Active Copper SFP+ Cable</v>
      </c>
      <c r="F368" s="1" t="str">
        <f t="shared" si="11"/>
        <v>QK702A, QK702AR</v>
      </c>
      <c r="H368" t="s">
        <v>1020</v>
      </c>
      <c r="I368" t="s">
        <v>3635</v>
      </c>
    </row>
    <row r="369" spans="2:9" ht="16.5" thickTop="1" thickBot="1" x14ac:dyDescent="0.3">
      <c r="B369" s="8">
        <v>367</v>
      </c>
      <c r="C369" s="4" t="s">
        <v>1022</v>
      </c>
      <c r="D369"/>
      <c r="E369" s="1">
        <f t="shared" si="10"/>
        <v>0</v>
      </c>
      <c r="F369" s="1">
        <f t="shared" si="11"/>
        <v>0</v>
      </c>
      <c r="H369">
        <v>0</v>
      </c>
      <c r="I369">
        <v>0</v>
      </c>
    </row>
    <row r="370" spans="2:9" ht="30.75" thickBot="1" x14ac:dyDescent="0.3">
      <c r="B370" s="8">
        <v>368</v>
      </c>
      <c r="C370" s="7" t="s">
        <v>1023</v>
      </c>
      <c r="D370"/>
      <c r="E370" s="1" t="str">
        <f t="shared" si="10"/>
        <v>HP 7m C-series Active Copper SFP+ Cable</v>
      </c>
      <c r="F370" s="1" t="str">
        <f t="shared" si="11"/>
        <v>QK701A, QK701AR</v>
      </c>
      <c r="H370" t="s">
        <v>1022</v>
      </c>
      <c r="I370" t="s">
        <v>3636</v>
      </c>
    </row>
    <row r="371" spans="2:9" ht="16.5" thickTop="1" thickBot="1" x14ac:dyDescent="0.3">
      <c r="B371" s="8">
        <v>369</v>
      </c>
      <c r="C371" s="6" t="s">
        <v>1024</v>
      </c>
      <c r="D371"/>
      <c r="E371" s="1">
        <f t="shared" si="10"/>
        <v>0</v>
      </c>
      <c r="F371" s="1">
        <f t="shared" si="11"/>
        <v>0</v>
      </c>
      <c r="H371">
        <v>0</v>
      </c>
      <c r="I371">
        <v>0</v>
      </c>
    </row>
    <row r="372" spans="2:9" ht="30.75" thickBot="1" x14ac:dyDescent="0.3">
      <c r="B372" s="8">
        <v>370</v>
      </c>
      <c r="C372" s="7" t="s">
        <v>1025</v>
      </c>
      <c r="D372"/>
      <c r="E372" s="1" t="str">
        <f t="shared" si="10"/>
        <v>HPE FlexFabric 5820 Switch Series</v>
      </c>
      <c r="F372" s="1" t="str">
        <f t="shared" si="11"/>
        <v>JC102A, JC102AR, JC106A, JC106AR, JG219A, JG219AR</v>
      </c>
      <c r="H372" t="s">
        <v>1024</v>
      </c>
      <c r="I372" t="s">
        <v>3637</v>
      </c>
    </row>
    <row r="373" spans="2:9" ht="16.5" thickTop="1" thickBot="1" x14ac:dyDescent="0.3">
      <c r="B373" s="8">
        <v>371</v>
      </c>
      <c r="C373" s="4" t="s">
        <v>1026</v>
      </c>
      <c r="D373"/>
      <c r="E373" s="1">
        <f t="shared" si="10"/>
        <v>0</v>
      </c>
      <c r="F373" s="1">
        <f t="shared" si="11"/>
        <v>0</v>
      </c>
      <c r="H373">
        <v>0</v>
      </c>
      <c r="I373">
        <v>0</v>
      </c>
    </row>
    <row r="374" spans="2:9" ht="45.75" thickBot="1" x14ac:dyDescent="0.3">
      <c r="B374" s="8">
        <v>372</v>
      </c>
      <c r="C374" s="7" t="s">
        <v>1027</v>
      </c>
      <c r="D374"/>
      <c r="E374" s="1" t="str">
        <f t="shared" si="10"/>
        <v>HP 5M 4X DDR/QDR QSFP/QSFP IB Copper Cable</v>
      </c>
      <c r="F374" s="1" t="str">
        <f t="shared" si="11"/>
        <v>AT098A, AT098AR</v>
      </c>
      <c r="H374" t="s">
        <v>1026</v>
      </c>
      <c r="I374" t="s">
        <v>3638</v>
      </c>
    </row>
    <row r="375" spans="2:9" ht="16.5" thickTop="1" thickBot="1" x14ac:dyDescent="0.3">
      <c r="B375" s="8">
        <v>373</v>
      </c>
      <c r="C375" s="6" t="s">
        <v>1028</v>
      </c>
      <c r="D375"/>
      <c r="E375" s="1">
        <f t="shared" si="10"/>
        <v>0</v>
      </c>
      <c r="F375" s="1">
        <f t="shared" si="11"/>
        <v>0</v>
      </c>
      <c r="H375">
        <v>0</v>
      </c>
      <c r="I375">
        <v>0</v>
      </c>
    </row>
    <row r="376" spans="2:9" ht="30.75" thickBot="1" x14ac:dyDescent="0.3">
      <c r="B376" s="8">
        <v>374</v>
      </c>
      <c r="C376" s="7" t="s">
        <v>1029</v>
      </c>
      <c r="D376"/>
      <c r="E376" s="1" t="str">
        <f t="shared" si="10"/>
        <v>HPE Integrity InfiniBand Cables</v>
      </c>
      <c r="F376" s="1" t="str">
        <f t="shared" si="11"/>
        <v>AT096A, AT096AR</v>
      </c>
      <c r="H376" t="s">
        <v>1028</v>
      </c>
      <c r="I376" t="s">
        <v>3639</v>
      </c>
    </row>
    <row r="377" spans="2:9" ht="16.5" thickTop="1" thickBot="1" x14ac:dyDescent="0.3">
      <c r="B377" s="8">
        <v>375</v>
      </c>
      <c r="C377" s="4" t="s">
        <v>1030</v>
      </c>
      <c r="D377"/>
      <c r="E377" s="1">
        <f t="shared" si="10"/>
        <v>0</v>
      </c>
      <c r="F377" s="1">
        <f t="shared" si="11"/>
        <v>0</v>
      </c>
      <c r="H377">
        <v>0</v>
      </c>
      <c r="I377">
        <v>0</v>
      </c>
    </row>
    <row r="378" spans="2:9" ht="45.75" thickBot="1" x14ac:dyDescent="0.3">
      <c r="B378" s="8">
        <v>376</v>
      </c>
      <c r="C378" s="7" t="s">
        <v>1031</v>
      </c>
      <c r="D378"/>
      <c r="E378" s="1" t="str">
        <f t="shared" si="10"/>
        <v>HP 3M 4X DDR/QDR QSFP/QSFP IB Copper Cable</v>
      </c>
      <c r="F378" s="1" t="str">
        <f t="shared" si="11"/>
        <v>AT097A, AT097AR</v>
      </c>
      <c r="H378" t="s">
        <v>1030</v>
      </c>
      <c r="I378" t="s">
        <v>3640</v>
      </c>
    </row>
    <row r="379" spans="2:9" ht="16.5" thickTop="1" thickBot="1" x14ac:dyDescent="0.3">
      <c r="B379" s="8">
        <v>377</v>
      </c>
      <c r="C379" s="6" t="s">
        <v>1032</v>
      </c>
      <c r="D379"/>
      <c r="E379" s="1">
        <f t="shared" si="10"/>
        <v>0</v>
      </c>
      <c r="F379" s="1">
        <f t="shared" si="11"/>
        <v>0</v>
      </c>
      <c r="H379">
        <v>0</v>
      </c>
      <c r="I379">
        <v>0</v>
      </c>
    </row>
    <row r="380" spans="2:9" ht="45.75" thickBot="1" x14ac:dyDescent="0.3">
      <c r="B380" s="8">
        <v>378</v>
      </c>
      <c r="C380" s="3" t="s">
        <v>1033</v>
      </c>
      <c r="D380"/>
      <c r="E380" s="1" t="str">
        <f t="shared" si="10"/>
        <v>HP 1M 4X DDR/QDR QSFP/QSFP IB Copper Cable</v>
      </c>
      <c r="F380" s="1" t="str">
        <f t="shared" si="11"/>
        <v>AT095A</v>
      </c>
      <c r="H380" t="s">
        <v>1032</v>
      </c>
      <c r="I380" t="s">
        <v>1033</v>
      </c>
    </row>
    <row r="381" spans="2:9" ht="16.5" thickTop="1" thickBot="1" x14ac:dyDescent="0.3">
      <c r="B381" s="8">
        <v>379</v>
      </c>
      <c r="C381" s="4" t="s">
        <v>81</v>
      </c>
      <c r="D381"/>
      <c r="E381" s="1">
        <f t="shared" si="10"/>
        <v>0</v>
      </c>
      <c r="F381" s="1">
        <f t="shared" si="11"/>
        <v>0</v>
      </c>
      <c r="H381">
        <v>0</v>
      </c>
      <c r="I381">
        <v>0</v>
      </c>
    </row>
    <row r="382" spans="2:9" ht="30.75" thickBot="1" x14ac:dyDescent="0.3">
      <c r="B382" s="8">
        <v>380</v>
      </c>
      <c r="C382" s="7" t="s">
        <v>1034</v>
      </c>
      <c r="D382"/>
      <c r="E382" s="1" t="str">
        <f t="shared" si="10"/>
        <v>HP X111 100M SFP LC FX Transceiver</v>
      </c>
      <c r="F382" s="1" t="str">
        <f t="shared" si="11"/>
        <v>J9054C, J9054CR</v>
      </c>
      <c r="H382" t="s">
        <v>81</v>
      </c>
      <c r="I382" t="s">
        <v>3641</v>
      </c>
    </row>
    <row r="383" spans="2:9" ht="16.5" thickTop="1" thickBot="1" x14ac:dyDescent="0.3">
      <c r="B383" s="8">
        <v>381</v>
      </c>
      <c r="C383" s="6" t="s">
        <v>1035</v>
      </c>
      <c r="D383"/>
      <c r="E383" s="1">
        <f t="shared" si="10"/>
        <v>0</v>
      </c>
      <c r="F383" s="1">
        <f t="shared" si="11"/>
        <v>0</v>
      </c>
      <c r="H383">
        <v>0</v>
      </c>
      <c r="I383">
        <v>0</v>
      </c>
    </row>
    <row r="384" spans="2:9" ht="60.75" thickBot="1" x14ac:dyDescent="0.3">
      <c r="B384" s="8">
        <v>382</v>
      </c>
      <c r="C384" s="7" t="s">
        <v>1036</v>
      </c>
      <c r="D384"/>
      <c r="E384" s="1" t="str">
        <f t="shared" si="10"/>
        <v>HPLong InfiniBand (IB) FDR QSFP Optical Cable</v>
      </c>
      <c r="F384" s="1" t="str">
        <f t="shared" si="11"/>
        <v>670760-B21, 670760-B22, 670760-B23, 670760-B24, 670760-B25, 670760-B26, 670760-B27, 670760-B28, 670760R-B21, 670760R-B22, 670760R-B24, 670760R-B28</v>
      </c>
      <c r="H384" t="s">
        <v>1035</v>
      </c>
      <c r="I384" t="s">
        <v>3642</v>
      </c>
    </row>
    <row r="385" spans="2:9" ht="16.5" thickTop="1" thickBot="1" x14ac:dyDescent="0.3">
      <c r="B385" s="8">
        <v>383</v>
      </c>
      <c r="C385" s="4" t="s">
        <v>1037</v>
      </c>
      <c r="D385"/>
      <c r="E385" s="1">
        <f t="shared" si="10"/>
        <v>0</v>
      </c>
      <c r="F385" s="1">
        <f t="shared" si="11"/>
        <v>0</v>
      </c>
      <c r="H385">
        <v>0</v>
      </c>
      <c r="I385">
        <v>0</v>
      </c>
    </row>
    <row r="386" spans="2:9" ht="45.75" thickBot="1" x14ac:dyDescent="0.3">
      <c r="B386" s="8">
        <v>384</v>
      </c>
      <c r="C386" s="3" t="s">
        <v>1038</v>
      </c>
      <c r="D386"/>
      <c r="E386" s="1" t="str">
        <f t="shared" si="10"/>
        <v>HP IB FDR/EN 10/40Gb2P 544FLR-QSFP Adapter</v>
      </c>
      <c r="F386" s="1" t="str">
        <f t="shared" si="11"/>
        <v>649282-B21</v>
      </c>
      <c r="H386" t="s">
        <v>1037</v>
      </c>
      <c r="I386" t="s">
        <v>1038</v>
      </c>
    </row>
    <row r="387" spans="2:9" ht="16.5" thickTop="1" thickBot="1" x14ac:dyDescent="0.3">
      <c r="B387" s="8">
        <v>385</v>
      </c>
      <c r="C387" s="6" t="s">
        <v>1039</v>
      </c>
      <c r="D387"/>
      <c r="E387" s="1">
        <f t="shared" si="10"/>
        <v>0</v>
      </c>
      <c r="F387" s="1">
        <f t="shared" si="11"/>
        <v>0</v>
      </c>
      <c r="H387">
        <v>0</v>
      </c>
      <c r="I387">
        <v>0</v>
      </c>
    </row>
    <row r="388" spans="2:9" ht="45.75" thickBot="1" x14ac:dyDescent="0.3">
      <c r="B388" s="8">
        <v>386</v>
      </c>
      <c r="C388" s="7" t="s">
        <v>1040</v>
      </c>
      <c r="D388"/>
      <c r="E388" s="1" t="str">
        <f t="shared" si="10"/>
        <v>HP Long InfiniBand (IB) FDR QSFP Copper Cable</v>
      </c>
      <c r="F388" s="1" t="str">
        <f t="shared" si="11"/>
        <v>670759-B21, 670759-B22, 670759-B23, 670759-B24, 670759-B25, 670759R-B21, 670759R-B22, 670759R-B23, 670759R-B24, 670759R-B25</v>
      </c>
      <c r="H388" t="s">
        <v>1039</v>
      </c>
      <c r="I388" t="s">
        <v>3643</v>
      </c>
    </row>
    <row r="389" spans="2:9" ht="16.5" thickTop="1" thickBot="1" x14ac:dyDescent="0.3">
      <c r="B389" s="8">
        <v>387</v>
      </c>
      <c r="C389" s="4" t="s">
        <v>120</v>
      </c>
      <c r="D389"/>
      <c r="E389" s="1">
        <f t="shared" ref="E389:E452" si="12">IF(ISEVEN(B389),C388,)</f>
        <v>0</v>
      </c>
      <c r="F389" s="1">
        <f t="shared" ref="F389:F452" si="13">IF(ISEVEN(B389),C389,)</f>
        <v>0</v>
      </c>
      <c r="H389">
        <v>0</v>
      </c>
      <c r="I389">
        <v>0</v>
      </c>
    </row>
    <row r="390" spans="2:9" ht="30.75" thickBot="1" x14ac:dyDescent="0.3">
      <c r="B390" s="8">
        <v>388</v>
      </c>
      <c r="C390" s="3" t="s">
        <v>121</v>
      </c>
      <c r="D390"/>
      <c r="E390" s="1" t="str">
        <f t="shared" si="12"/>
        <v>HP IB QDR/EN 10Gb 2P 544FLR-QSFP Adapter</v>
      </c>
      <c r="F390" s="1" t="str">
        <f t="shared" si="13"/>
        <v>649283-B21</v>
      </c>
      <c r="H390" t="s">
        <v>120</v>
      </c>
      <c r="I390" t="s">
        <v>121</v>
      </c>
    </row>
    <row r="391" spans="2:9" ht="16.5" thickTop="1" thickBot="1" x14ac:dyDescent="0.3">
      <c r="B391" s="8">
        <v>389</v>
      </c>
      <c r="C391" s="6" t="s">
        <v>122</v>
      </c>
      <c r="D391"/>
      <c r="E391" s="1">
        <f t="shared" si="12"/>
        <v>0</v>
      </c>
      <c r="F391" s="1">
        <f t="shared" si="13"/>
        <v>0</v>
      </c>
      <c r="H391">
        <v>0</v>
      </c>
      <c r="I391">
        <v>0</v>
      </c>
    </row>
    <row r="392" spans="2:9" ht="30.75" thickBot="1" x14ac:dyDescent="0.3">
      <c r="B392" s="8">
        <v>390</v>
      </c>
      <c r="C392" s="3" t="s">
        <v>123</v>
      </c>
      <c r="D392"/>
      <c r="E392" s="1" t="str">
        <f t="shared" si="12"/>
        <v>HP FlexFabric 10Gb 2P 554FLR-SFP+ Adapter</v>
      </c>
      <c r="F392" s="1" t="str">
        <f t="shared" si="13"/>
        <v>629142-B21</v>
      </c>
      <c r="H392" t="s">
        <v>122</v>
      </c>
      <c r="I392" t="s">
        <v>123</v>
      </c>
    </row>
    <row r="393" spans="2:9" ht="16.5" thickTop="1" thickBot="1" x14ac:dyDescent="0.3">
      <c r="B393" s="8">
        <v>391</v>
      </c>
      <c r="C393" s="4" t="s">
        <v>1041</v>
      </c>
      <c r="D393"/>
      <c r="E393" s="1">
        <f t="shared" si="12"/>
        <v>0</v>
      </c>
      <c r="F393" s="1">
        <f t="shared" si="13"/>
        <v>0</v>
      </c>
      <c r="H393">
        <v>0</v>
      </c>
      <c r="I393">
        <v>0</v>
      </c>
    </row>
    <row r="394" spans="2:9" ht="30.75" thickBot="1" x14ac:dyDescent="0.3">
      <c r="B394" s="8">
        <v>392</v>
      </c>
      <c r="C394" s="3" t="s">
        <v>1042</v>
      </c>
      <c r="D394"/>
      <c r="E394" s="1" t="str">
        <f t="shared" si="12"/>
        <v>HP IB FDR/EN 10/40Gb 2P 544QSFP Adapter</v>
      </c>
      <c r="F394" s="1" t="str">
        <f t="shared" si="13"/>
        <v>649281-B21</v>
      </c>
      <c r="H394" t="s">
        <v>1041</v>
      </c>
      <c r="I394" t="s">
        <v>1042</v>
      </c>
    </row>
    <row r="395" spans="2:9" ht="16.5" thickTop="1" thickBot="1" x14ac:dyDescent="0.3">
      <c r="B395" s="8">
        <v>393</v>
      </c>
      <c r="C395" s="6" t="s">
        <v>1043</v>
      </c>
      <c r="D395"/>
      <c r="E395" s="1">
        <f t="shared" si="12"/>
        <v>0</v>
      </c>
      <c r="F395" s="1">
        <f t="shared" si="13"/>
        <v>0</v>
      </c>
      <c r="H395">
        <v>0</v>
      </c>
      <c r="I395">
        <v>0</v>
      </c>
    </row>
    <row r="396" spans="2:9" ht="60.75" thickBot="1" x14ac:dyDescent="0.3">
      <c r="B396" s="8">
        <v>394</v>
      </c>
      <c r="C396" s="7" t="s">
        <v>1044</v>
      </c>
      <c r="D396"/>
      <c r="E396" s="1" t="str">
        <f t="shared" si="12"/>
        <v>Aruba 3800 Switch Series</v>
      </c>
      <c r="F396" s="1" t="str">
        <f t="shared" si="13"/>
        <v>J9573A, J9573AR, J9574A, J9574AR, J9575A, J9575AR, J9576A, J9576AR, J9584A, J9584AR, J9585A, J9585AR, J9586A, J9586AR, J9587A, J9587AR, J9588A, J9588AR</v>
      </c>
      <c r="H396" t="s">
        <v>1043</v>
      </c>
      <c r="I396" t="s">
        <v>3644</v>
      </c>
    </row>
    <row r="397" spans="2:9" ht="16.5" thickTop="1" thickBot="1" x14ac:dyDescent="0.3">
      <c r="B397" s="8">
        <v>395</v>
      </c>
      <c r="C397" s="4" t="s">
        <v>124</v>
      </c>
      <c r="D397"/>
      <c r="E397" s="1">
        <f t="shared" si="12"/>
        <v>0</v>
      </c>
      <c r="F397" s="1">
        <f t="shared" si="13"/>
        <v>0</v>
      </c>
      <c r="H397">
        <v>0</v>
      </c>
      <c r="I397">
        <v>0</v>
      </c>
    </row>
    <row r="398" spans="2:9" ht="30.75" thickBot="1" x14ac:dyDescent="0.3">
      <c r="B398" s="8">
        <v>396</v>
      </c>
      <c r="C398" s="3" t="s">
        <v>125</v>
      </c>
      <c r="D398"/>
      <c r="E398" s="1" t="str">
        <f t="shared" si="12"/>
        <v>HP NC552SFP 10GbE 2P Svr Adapter</v>
      </c>
      <c r="F398" s="1" t="str">
        <f t="shared" si="13"/>
        <v>614203-B21</v>
      </c>
      <c r="H398" t="s">
        <v>124</v>
      </c>
      <c r="I398" t="s">
        <v>125</v>
      </c>
    </row>
    <row r="399" spans="2:9" ht="16.5" thickTop="1" thickBot="1" x14ac:dyDescent="0.3">
      <c r="B399" s="8">
        <v>397</v>
      </c>
      <c r="C399" s="6" t="s">
        <v>126</v>
      </c>
      <c r="D399"/>
      <c r="E399" s="1">
        <f t="shared" si="12"/>
        <v>0</v>
      </c>
      <c r="F399" s="1">
        <f t="shared" si="13"/>
        <v>0</v>
      </c>
      <c r="H399">
        <v>0</v>
      </c>
      <c r="I399">
        <v>0</v>
      </c>
    </row>
    <row r="400" spans="2:9" ht="30.75" thickBot="1" x14ac:dyDescent="0.3">
      <c r="B400" s="8">
        <v>398</v>
      </c>
      <c r="C400" s="7" t="s">
        <v>1045</v>
      </c>
      <c r="D400"/>
      <c r="E400" s="1" t="str">
        <f t="shared" si="12"/>
        <v>HP Security Appliance Modules</v>
      </c>
      <c r="F400" s="1" t="str">
        <f t="shared" si="13"/>
        <v>JG212A, JG212AR</v>
      </c>
      <c r="H400" t="s">
        <v>126</v>
      </c>
      <c r="I400" t="s">
        <v>3645</v>
      </c>
    </row>
    <row r="401" spans="2:9" ht="16.5" thickTop="1" thickBot="1" x14ac:dyDescent="0.3">
      <c r="B401" s="8">
        <v>399</v>
      </c>
      <c r="C401" s="4" t="s">
        <v>1046</v>
      </c>
      <c r="D401"/>
      <c r="E401" s="1">
        <f t="shared" si="12"/>
        <v>0</v>
      </c>
      <c r="F401" s="1">
        <f t="shared" si="13"/>
        <v>0</v>
      </c>
      <c r="H401">
        <v>0</v>
      </c>
      <c r="I401">
        <v>0</v>
      </c>
    </row>
    <row r="402" spans="2:9" ht="45.75" thickBot="1" x14ac:dyDescent="0.3">
      <c r="B402" s="8">
        <v>400</v>
      </c>
      <c r="C402" s="3" t="s">
        <v>1047</v>
      </c>
      <c r="D402"/>
      <c r="E402" s="1" t="str">
        <f t="shared" si="12"/>
        <v>HP A7500 16p GbE SFP/8p GbE Combo SA Mod</v>
      </c>
      <c r="F402" s="1" t="str">
        <f t="shared" si="13"/>
        <v>JC667A</v>
      </c>
      <c r="H402" t="s">
        <v>1046</v>
      </c>
      <c r="I402" t="s">
        <v>1047</v>
      </c>
    </row>
    <row r="403" spans="2:9" ht="16.5" thickTop="1" thickBot="1" x14ac:dyDescent="0.3">
      <c r="B403" s="8">
        <v>401</v>
      </c>
      <c r="C403" s="6" t="s">
        <v>126</v>
      </c>
      <c r="D403"/>
      <c r="E403" s="1">
        <f t="shared" si="12"/>
        <v>0</v>
      </c>
      <c r="F403" s="1">
        <f t="shared" si="13"/>
        <v>0</v>
      </c>
      <c r="H403">
        <v>0</v>
      </c>
      <c r="I403">
        <v>0</v>
      </c>
    </row>
    <row r="404" spans="2:9" ht="30.75" thickBot="1" x14ac:dyDescent="0.3">
      <c r="B404" s="8">
        <v>402</v>
      </c>
      <c r="C404" s="7" t="s">
        <v>127</v>
      </c>
      <c r="D404"/>
      <c r="E404" s="1" t="str">
        <f t="shared" si="12"/>
        <v>HP Security Appliance Modules</v>
      </c>
      <c r="F404" s="1" t="str">
        <f t="shared" si="13"/>
        <v>JG317A, JG317AR</v>
      </c>
      <c r="H404" t="s">
        <v>126</v>
      </c>
      <c r="I404" t="s">
        <v>607</v>
      </c>
    </row>
    <row r="405" spans="2:9" ht="16.5" thickTop="1" thickBot="1" x14ac:dyDescent="0.3">
      <c r="B405" s="8">
        <v>403</v>
      </c>
      <c r="C405" s="4" t="s">
        <v>1048</v>
      </c>
      <c r="D405"/>
      <c r="E405" s="1">
        <f t="shared" si="12"/>
        <v>0</v>
      </c>
      <c r="F405" s="1">
        <f t="shared" si="13"/>
        <v>0</v>
      </c>
      <c r="H405">
        <v>0</v>
      </c>
      <c r="I405">
        <v>0</v>
      </c>
    </row>
    <row r="406" spans="2:9" ht="30.75" thickBot="1" x14ac:dyDescent="0.3">
      <c r="B406" s="8">
        <v>404</v>
      </c>
      <c r="C406" s="7" t="s">
        <v>1049</v>
      </c>
      <c r="D406"/>
      <c r="E406" s="1" t="str">
        <f t="shared" si="12"/>
        <v>HP 3600-24-SFP v2 EI Switch</v>
      </c>
      <c r="F406" s="1" t="str">
        <f t="shared" si="13"/>
        <v>JG303A, JG303AR</v>
      </c>
      <c r="H406" t="s">
        <v>1048</v>
      </c>
      <c r="I406" t="s">
        <v>3646</v>
      </c>
    </row>
    <row r="407" spans="2:9" ht="16.5" thickTop="1" thickBot="1" x14ac:dyDescent="0.3">
      <c r="B407" s="8">
        <v>405</v>
      </c>
      <c r="C407" s="6" t="s">
        <v>1050</v>
      </c>
      <c r="D407"/>
      <c r="E407" s="1">
        <f t="shared" si="12"/>
        <v>0</v>
      </c>
      <c r="F407" s="1">
        <f t="shared" si="13"/>
        <v>0</v>
      </c>
      <c r="H407">
        <v>0</v>
      </c>
      <c r="I407">
        <v>0</v>
      </c>
    </row>
    <row r="408" spans="2:9" ht="30.75" thickBot="1" x14ac:dyDescent="0.3">
      <c r="B408" s="8">
        <v>406</v>
      </c>
      <c r="C408" s="7" t="s">
        <v>1051</v>
      </c>
      <c r="D408"/>
      <c r="E408" s="1" t="str">
        <f t="shared" si="12"/>
        <v>HP X130 10G SFP+ LC ER 40km Transceiver</v>
      </c>
      <c r="F408" s="1" t="str">
        <f t="shared" si="13"/>
        <v>JG234A, JG234AR</v>
      </c>
      <c r="H408" t="s">
        <v>1050</v>
      </c>
      <c r="I408" t="s">
        <v>3647</v>
      </c>
    </row>
    <row r="409" spans="2:9" ht="16.5" thickTop="1" thickBot="1" x14ac:dyDescent="0.3">
      <c r="B409" s="8">
        <v>407</v>
      </c>
      <c r="C409" s="4" t="s">
        <v>128</v>
      </c>
      <c r="D409"/>
      <c r="E409" s="1">
        <f t="shared" si="12"/>
        <v>0</v>
      </c>
      <c r="F409" s="1">
        <f t="shared" si="13"/>
        <v>0</v>
      </c>
      <c r="H409">
        <v>0</v>
      </c>
      <c r="I409">
        <v>0</v>
      </c>
    </row>
    <row r="410" spans="2:9" ht="45.75" thickBot="1" x14ac:dyDescent="0.3">
      <c r="B410" s="8">
        <v>408</v>
      </c>
      <c r="C410" s="7" t="s">
        <v>129</v>
      </c>
      <c r="D410"/>
      <c r="E410" s="1" t="str">
        <f t="shared" si="12"/>
        <v>HP Ethernet 1-10Gb 2P FLB Adapter</v>
      </c>
      <c r="F410" s="1" t="str">
        <f t="shared" si="13"/>
        <v>652500-B21, 652500R-B21, 684216-B21, 684216R-B21, 717491-B21, 718939-B21, 728987-B21, 728992-B21</v>
      </c>
      <c r="H410" t="s">
        <v>128</v>
      </c>
      <c r="I410" t="s">
        <v>608</v>
      </c>
    </row>
    <row r="411" spans="2:9" ht="16.5" thickTop="1" thickBot="1" x14ac:dyDescent="0.3">
      <c r="B411" s="8">
        <v>409</v>
      </c>
      <c r="C411" s="6" t="s">
        <v>130</v>
      </c>
      <c r="D411"/>
      <c r="E411" s="1">
        <f t="shared" si="12"/>
        <v>0</v>
      </c>
      <c r="F411" s="1">
        <f t="shared" si="13"/>
        <v>0</v>
      </c>
      <c r="H411">
        <v>0</v>
      </c>
      <c r="I411">
        <v>0</v>
      </c>
    </row>
    <row r="412" spans="2:9" ht="45.75" thickBot="1" x14ac:dyDescent="0.3">
      <c r="B412" s="8">
        <v>410</v>
      </c>
      <c r="C412" s="7" t="s">
        <v>131</v>
      </c>
      <c r="D412"/>
      <c r="E412" s="1" t="str">
        <f t="shared" si="12"/>
        <v>HP Integrity NC552SFP 2P 10Gb Ethernet Adapter</v>
      </c>
      <c r="F412" s="1" t="str">
        <f t="shared" si="13"/>
        <v>AT118A, AT118AR</v>
      </c>
      <c r="H412" t="s">
        <v>130</v>
      </c>
      <c r="I412" t="s">
        <v>609</v>
      </c>
    </row>
    <row r="413" spans="2:9" ht="16.5" thickTop="1" thickBot="1" x14ac:dyDescent="0.3">
      <c r="B413" s="8">
        <v>411</v>
      </c>
      <c r="C413" s="4" t="s">
        <v>1052</v>
      </c>
      <c r="D413"/>
      <c r="E413" s="1">
        <f t="shared" si="12"/>
        <v>0</v>
      </c>
      <c r="F413" s="1">
        <f t="shared" si="13"/>
        <v>0</v>
      </c>
      <c r="H413">
        <v>0</v>
      </c>
      <c r="I413">
        <v>0</v>
      </c>
    </row>
    <row r="414" spans="2:9" ht="30.75" thickBot="1" x14ac:dyDescent="0.3">
      <c r="B414" s="8">
        <v>412</v>
      </c>
      <c r="C414" s="7" t="s">
        <v>1053</v>
      </c>
      <c r="D414"/>
      <c r="E414" s="1" t="str">
        <f t="shared" si="12"/>
        <v>HP X242 SFP+ 10m DAC Cable</v>
      </c>
      <c r="F414" s="1" t="str">
        <f t="shared" si="13"/>
        <v>J9286B, J9286BR</v>
      </c>
      <c r="H414" t="s">
        <v>1052</v>
      </c>
      <c r="I414" t="s">
        <v>3648</v>
      </c>
    </row>
    <row r="415" spans="2:9" ht="16.5" thickTop="1" thickBot="1" x14ac:dyDescent="0.3">
      <c r="B415" s="8">
        <v>413</v>
      </c>
      <c r="C415" s="6" t="s">
        <v>132</v>
      </c>
      <c r="D415"/>
      <c r="E415" s="1">
        <f t="shared" si="12"/>
        <v>0</v>
      </c>
      <c r="F415" s="1">
        <f t="shared" si="13"/>
        <v>0</v>
      </c>
      <c r="H415">
        <v>0</v>
      </c>
      <c r="I415">
        <v>0</v>
      </c>
    </row>
    <row r="416" spans="2:9" ht="30.75" thickBot="1" x14ac:dyDescent="0.3">
      <c r="B416" s="8">
        <v>414</v>
      </c>
      <c r="C416" s="3" t="s">
        <v>133</v>
      </c>
      <c r="D416"/>
      <c r="E416" s="1" t="str">
        <f t="shared" si="12"/>
        <v>HP Ethernet 10Gb 2P 530FLR-SFP+ Adapter</v>
      </c>
      <c r="F416" s="1" t="str">
        <f t="shared" si="13"/>
        <v>647581-B21</v>
      </c>
      <c r="H416" t="s">
        <v>132</v>
      </c>
      <c r="I416" t="s">
        <v>133</v>
      </c>
    </row>
    <row r="417" spans="2:9" ht="16.5" thickTop="1" thickBot="1" x14ac:dyDescent="0.3">
      <c r="B417" s="8">
        <v>415</v>
      </c>
      <c r="C417" s="4" t="s">
        <v>134</v>
      </c>
      <c r="D417"/>
      <c r="E417" s="1">
        <f t="shared" si="12"/>
        <v>0</v>
      </c>
      <c r="F417" s="1">
        <f t="shared" si="13"/>
        <v>0</v>
      </c>
      <c r="H417">
        <v>0</v>
      </c>
      <c r="I417">
        <v>0</v>
      </c>
    </row>
    <row r="418" spans="2:9" ht="45.75" thickBot="1" x14ac:dyDescent="0.3">
      <c r="B418" s="8">
        <v>416</v>
      </c>
      <c r="C418" s="7" t="s">
        <v>135</v>
      </c>
      <c r="D418"/>
      <c r="E418" s="1" t="str">
        <f t="shared" si="12"/>
        <v>HP FlexFabric 10Gb 2P 554FLB Adapter</v>
      </c>
      <c r="F418" s="1" t="str">
        <f t="shared" si="13"/>
        <v>629138-B21, 647586-B21, 647586R-B21, 647590-B21, 647590R-B21, 684212-B21, 684212R-B21, 700742-B21</v>
      </c>
      <c r="H418" t="s">
        <v>134</v>
      </c>
      <c r="I418" t="s">
        <v>610</v>
      </c>
    </row>
    <row r="419" spans="2:9" ht="16.5" thickTop="1" thickBot="1" x14ac:dyDescent="0.3">
      <c r="B419" s="8">
        <v>417</v>
      </c>
      <c r="C419" s="6" t="s">
        <v>1054</v>
      </c>
      <c r="D419"/>
      <c r="E419" s="1">
        <f t="shared" si="12"/>
        <v>0</v>
      </c>
      <c r="F419" s="1">
        <f t="shared" si="13"/>
        <v>0</v>
      </c>
      <c r="H419">
        <v>0</v>
      </c>
      <c r="I419">
        <v>0</v>
      </c>
    </row>
    <row r="420" spans="2:9" ht="30.75" thickBot="1" x14ac:dyDescent="0.3">
      <c r="B420" s="8">
        <v>418</v>
      </c>
      <c r="C420" s="7" t="s">
        <v>1055</v>
      </c>
      <c r="D420"/>
      <c r="E420" s="1" t="str">
        <f t="shared" si="12"/>
        <v>HP X242 SFP+ 15m DAC Cable</v>
      </c>
      <c r="F420" s="1" t="str">
        <f t="shared" si="13"/>
        <v>J9287B, J9287BR</v>
      </c>
      <c r="H420" t="s">
        <v>1054</v>
      </c>
      <c r="I420" t="s">
        <v>3649</v>
      </c>
    </row>
    <row r="421" spans="2:9" ht="16.5" thickTop="1" thickBot="1" x14ac:dyDescent="0.3">
      <c r="B421" s="8">
        <v>419</v>
      </c>
      <c r="C421" s="4" t="s">
        <v>136</v>
      </c>
      <c r="D421"/>
      <c r="E421" s="1">
        <f t="shared" si="12"/>
        <v>0</v>
      </c>
      <c r="F421" s="1">
        <f t="shared" si="13"/>
        <v>0</v>
      </c>
      <c r="H421">
        <v>0</v>
      </c>
      <c r="I421">
        <v>0</v>
      </c>
    </row>
    <row r="422" spans="2:9" ht="45.75" thickBot="1" x14ac:dyDescent="0.3">
      <c r="B422" s="8">
        <v>420</v>
      </c>
      <c r="C422" s="3" t="s">
        <v>137</v>
      </c>
      <c r="D422"/>
      <c r="E422" s="1" t="str">
        <f t="shared" si="12"/>
        <v>HP Ethernet 10GbE 530FLR-SFP+ FIO Adapter</v>
      </c>
      <c r="F422" s="1" t="str">
        <f t="shared" si="13"/>
        <v>684210-B21</v>
      </c>
      <c r="H422" t="s">
        <v>136</v>
      </c>
      <c r="I422" t="s">
        <v>137</v>
      </c>
    </row>
    <row r="423" spans="2:9" ht="16.5" thickTop="1" thickBot="1" x14ac:dyDescent="0.3">
      <c r="B423" s="8">
        <v>421</v>
      </c>
      <c r="C423" s="6" t="s">
        <v>138</v>
      </c>
      <c r="D423"/>
      <c r="E423" s="1">
        <f t="shared" si="12"/>
        <v>0</v>
      </c>
      <c r="F423" s="1">
        <f t="shared" si="13"/>
        <v>0</v>
      </c>
      <c r="H423">
        <v>0</v>
      </c>
      <c r="I423">
        <v>0</v>
      </c>
    </row>
    <row r="424" spans="2:9" ht="45.75" thickBot="1" x14ac:dyDescent="0.3">
      <c r="B424" s="8">
        <v>422</v>
      </c>
      <c r="C424" s="3" t="s">
        <v>139</v>
      </c>
      <c r="D424"/>
      <c r="E424" s="1" t="str">
        <f t="shared" si="12"/>
        <v>HP FlexFabric 10Gb 554FLR-SFP+ FIO Adapter</v>
      </c>
      <c r="F424" s="1" t="str">
        <f t="shared" si="13"/>
        <v>684213-B21</v>
      </c>
      <c r="H424" t="s">
        <v>138</v>
      </c>
      <c r="I424" t="s">
        <v>139</v>
      </c>
    </row>
    <row r="425" spans="2:9" ht="16.5" thickTop="1" thickBot="1" x14ac:dyDescent="0.3">
      <c r="B425" s="8">
        <v>423</v>
      </c>
      <c r="C425" s="4" t="s">
        <v>1056</v>
      </c>
      <c r="D425"/>
      <c r="E425" s="1">
        <f t="shared" si="12"/>
        <v>0</v>
      </c>
      <c r="F425" s="1">
        <f t="shared" si="13"/>
        <v>0</v>
      </c>
      <c r="H425">
        <v>0</v>
      </c>
      <c r="I425">
        <v>0</v>
      </c>
    </row>
    <row r="426" spans="2:9" ht="30.75" thickBot="1" x14ac:dyDescent="0.3">
      <c r="B426" s="8">
        <v>424</v>
      </c>
      <c r="C426" s="7" t="s">
        <v>1057</v>
      </c>
      <c r="D426"/>
      <c r="E426" s="1" t="str">
        <f t="shared" si="12"/>
        <v>HPE 5500 HI Switch Series</v>
      </c>
      <c r="F426" s="1" t="str">
        <f t="shared" si="13"/>
        <v>JG311A, JG311AR</v>
      </c>
      <c r="H426" t="s">
        <v>1056</v>
      </c>
      <c r="I426" t="s">
        <v>3650</v>
      </c>
    </row>
    <row r="427" spans="2:9" ht="16.5" thickTop="1" thickBot="1" x14ac:dyDescent="0.3">
      <c r="B427" s="8">
        <v>425</v>
      </c>
      <c r="C427" s="6" t="s">
        <v>0</v>
      </c>
      <c r="D427"/>
      <c r="E427" s="1">
        <f t="shared" si="12"/>
        <v>0</v>
      </c>
      <c r="F427" s="1">
        <f t="shared" si="13"/>
        <v>0</v>
      </c>
      <c r="H427">
        <v>0</v>
      </c>
      <c r="I427">
        <v>0</v>
      </c>
    </row>
    <row r="428" spans="2:9" ht="45.75" thickBot="1" x14ac:dyDescent="0.3">
      <c r="B428" s="8">
        <v>426</v>
      </c>
      <c r="C428" s="7" t="s">
        <v>22</v>
      </c>
      <c r="D428"/>
      <c r="E428" s="1" t="str">
        <f t="shared" si="12"/>
        <v>HP X5000 G2 Network Storage System</v>
      </c>
      <c r="F428" s="1" t="str">
        <f t="shared" si="13"/>
        <v>221691-B21, 221691-B22, 221691-B23, 221691R-B21, 221691R-B22, 221691R-B23, 407339-B21, 487649-B21, 487649R-B21</v>
      </c>
      <c r="H428" t="s">
        <v>0</v>
      </c>
      <c r="I428" t="s">
        <v>61</v>
      </c>
    </row>
    <row r="429" spans="2:9" ht="16.5" thickTop="1" thickBot="1" x14ac:dyDescent="0.3">
      <c r="B429" s="8">
        <v>427</v>
      </c>
      <c r="C429" s="4" t="s">
        <v>140</v>
      </c>
      <c r="D429"/>
      <c r="E429" s="1">
        <f t="shared" si="12"/>
        <v>0</v>
      </c>
      <c r="F429" s="1">
        <f t="shared" si="13"/>
        <v>0</v>
      </c>
      <c r="H429">
        <v>0</v>
      </c>
      <c r="I429">
        <v>0</v>
      </c>
    </row>
    <row r="430" spans="2:9" ht="90.75" thickBot="1" x14ac:dyDescent="0.3">
      <c r="B430" s="8">
        <v>428</v>
      </c>
      <c r="C430" s="7" t="s">
        <v>141</v>
      </c>
      <c r="D430"/>
      <c r="E430" s="1" t="str">
        <f t="shared" si="12"/>
        <v>B and C Series Cables and Transceivers</v>
      </c>
      <c r="F430" s="1" t="str">
        <f t="shared" si="13"/>
        <v>AG877A, AG877AR, AP784A, AP784AR, AP785A, AP785AR, AP818A, AP818AR, AP819A, AP819AR, AP820A, AP820AR, AP823A, AP823AR, AP824A, AP824AR, AW537A, AW537AR, AW538A, AW538AR, AW581A, AW581AR, AW582A, AW582AR, AW583A, AW583AR, AW584A, AW584AR</v>
      </c>
      <c r="H430" t="s">
        <v>140</v>
      </c>
      <c r="I430" t="s">
        <v>611</v>
      </c>
    </row>
    <row r="431" spans="2:9" ht="16.5" thickTop="1" thickBot="1" x14ac:dyDescent="0.3">
      <c r="B431" s="8">
        <v>429</v>
      </c>
      <c r="C431" s="6" t="s">
        <v>1058</v>
      </c>
      <c r="D431"/>
      <c r="E431" s="1">
        <f t="shared" si="12"/>
        <v>0</v>
      </c>
      <c r="F431" s="1">
        <f t="shared" si="13"/>
        <v>0</v>
      </c>
      <c r="H431">
        <v>0</v>
      </c>
      <c r="I431">
        <v>0</v>
      </c>
    </row>
    <row r="432" spans="2:9" ht="30.75" thickBot="1" x14ac:dyDescent="0.3">
      <c r="B432" s="8">
        <v>430</v>
      </c>
      <c r="C432" s="7" t="s">
        <v>1059</v>
      </c>
      <c r="D432"/>
      <c r="E432" s="1" t="str">
        <f t="shared" si="12"/>
        <v>HP X125 1G SFP LC LH70 Transceiver</v>
      </c>
      <c r="F432" s="1" t="str">
        <f t="shared" si="13"/>
        <v>JD063B, JD063BR</v>
      </c>
      <c r="H432" t="s">
        <v>1058</v>
      </c>
      <c r="I432" t="s">
        <v>3651</v>
      </c>
    </row>
    <row r="433" spans="2:9" ht="16.5" thickTop="1" thickBot="1" x14ac:dyDescent="0.3">
      <c r="B433" s="8">
        <v>431</v>
      </c>
      <c r="C433" s="4" t="s">
        <v>142</v>
      </c>
      <c r="D433"/>
      <c r="E433" s="1">
        <f t="shared" si="12"/>
        <v>0</v>
      </c>
      <c r="F433" s="1">
        <f t="shared" si="13"/>
        <v>0</v>
      </c>
      <c r="H433">
        <v>0</v>
      </c>
      <c r="I433">
        <v>0</v>
      </c>
    </row>
    <row r="434" spans="2:9" ht="30.75" thickBot="1" x14ac:dyDescent="0.3">
      <c r="B434" s="8">
        <v>432</v>
      </c>
      <c r="C434" s="7" t="s">
        <v>143</v>
      </c>
      <c r="D434"/>
      <c r="E434" s="1" t="str">
        <f t="shared" si="12"/>
        <v>HP C-series 10Gb FC SW SFP+ Transceiver</v>
      </c>
      <c r="F434" s="1" t="str">
        <f t="shared" si="13"/>
        <v>QW928A, QW928AR</v>
      </c>
      <c r="H434" t="s">
        <v>142</v>
      </c>
      <c r="I434" t="s">
        <v>612</v>
      </c>
    </row>
    <row r="435" spans="2:9" ht="16.5" thickTop="1" thickBot="1" x14ac:dyDescent="0.3">
      <c r="B435" s="8">
        <v>433</v>
      </c>
      <c r="C435" s="6" t="s">
        <v>820</v>
      </c>
      <c r="D435"/>
      <c r="E435" s="1">
        <f t="shared" si="12"/>
        <v>0</v>
      </c>
      <c r="F435" s="1">
        <f t="shared" si="13"/>
        <v>0</v>
      </c>
      <c r="H435">
        <v>0</v>
      </c>
      <c r="I435">
        <v>0</v>
      </c>
    </row>
    <row r="436" spans="2:9" ht="30.75" thickBot="1" x14ac:dyDescent="0.3">
      <c r="B436" s="8">
        <v>434</v>
      </c>
      <c r="C436" s="7" t="s">
        <v>1060</v>
      </c>
      <c r="D436"/>
      <c r="E436" s="1" t="str">
        <f t="shared" si="12"/>
        <v>HP B-series Switch SFP+ Transceivers</v>
      </c>
      <c r="F436" s="1" t="str">
        <f t="shared" si="13"/>
        <v>AJ716B, AJ716BR</v>
      </c>
      <c r="H436" t="s">
        <v>820</v>
      </c>
      <c r="I436" t="s">
        <v>3652</v>
      </c>
    </row>
    <row r="437" spans="2:9" ht="16.5" thickTop="1" thickBot="1" x14ac:dyDescent="0.3">
      <c r="B437" s="8">
        <v>435</v>
      </c>
      <c r="C437" s="4" t="s">
        <v>144</v>
      </c>
      <c r="D437"/>
      <c r="E437" s="1">
        <f t="shared" si="12"/>
        <v>0</v>
      </c>
      <c r="F437" s="1">
        <f t="shared" si="13"/>
        <v>0</v>
      </c>
      <c r="H437">
        <v>0</v>
      </c>
      <c r="I437">
        <v>0</v>
      </c>
    </row>
    <row r="438" spans="2:9" ht="30.75" thickBot="1" x14ac:dyDescent="0.3">
      <c r="B438" s="8">
        <v>436</v>
      </c>
      <c r="C438" s="7" t="s">
        <v>145</v>
      </c>
      <c r="D438"/>
      <c r="E438" s="1" t="str">
        <f t="shared" si="12"/>
        <v>HP C-series 10Gb FC LW SFP+ Transceiver</v>
      </c>
      <c r="F438" s="1" t="str">
        <f t="shared" si="13"/>
        <v>QW929A, QW929AR</v>
      </c>
      <c r="H438" t="s">
        <v>144</v>
      </c>
      <c r="I438" t="s">
        <v>613</v>
      </c>
    </row>
    <row r="439" spans="2:9" ht="16.5" thickTop="1" thickBot="1" x14ac:dyDescent="0.3">
      <c r="B439" s="8">
        <v>437</v>
      </c>
      <c r="C439" s="6" t="s">
        <v>1061</v>
      </c>
      <c r="D439"/>
      <c r="E439" s="1">
        <f t="shared" si="12"/>
        <v>0</v>
      </c>
      <c r="F439" s="1">
        <f t="shared" si="13"/>
        <v>0</v>
      </c>
      <c r="H439">
        <v>0</v>
      </c>
      <c r="I439">
        <v>0</v>
      </c>
    </row>
    <row r="440" spans="2:9" ht="30.75" thickBot="1" x14ac:dyDescent="0.3">
      <c r="B440" s="8">
        <v>438</v>
      </c>
      <c r="C440" s="7" t="s">
        <v>1062</v>
      </c>
      <c r="D440"/>
      <c r="E440" s="1" t="str">
        <f t="shared" si="12"/>
        <v>HP X140 40G QSFP+ MPO SR4 Transceiver</v>
      </c>
      <c r="F440" s="1" t="str">
        <f t="shared" si="13"/>
        <v>JG325A, JG325AR</v>
      </c>
      <c r="H440" t="s">
        <v>1061</v>
      </c>
      <c r="I440" t="s">
        <v>3653</v>
      </c>
    </row>
    <row r="441" spans="2:9" ht="16.5" thickTop="1" thickBot="1" x14ac:dyDescent="0.3">
      <c r="B441" s="8">
        <v>439</v>
      </c>
      <c r="C441" s="4" t="s">
        <v>1063</v>
      </c>
      <c r="D441"/>
      <c r="E441" s="1">
        <f t="shared" si="12"/>
        <v>0</v>
      </c>
      <c r="F441" s="1">
        <f t="shared" si="13"/>
        <v>0</v>
      </c>
      <c r="H441">
        <v>0</v>
      </c>
      <c r="I441">
        <v>0</v>
      </c>
    </row>
    <row r="442" spans="2:9" ht="30.75" thickBot="1" x14ac:dyDescent="0.3">
      <c r="B442" s="8">
        <v>440</v>
      </c>
      <c r="C442" s="7" t="s">
        <v>1064</v>
      </c>
      <c r="D442"/>
      <c r="E442" s="1" t="str">
        <f t="shared" si="12"/>
        <v>HP HI 5500-48G-4SFP w/2 Intf Slts Switch</v>
      </c>
      <c r="F442" s="1" t="str">
        <f t="shared" si="13"/>
        <v>JG312A, JG312AR</v>
      </c>
      <c r="H442" t="s">
        <v>1063</v>
      </c>
      <c r="I442" t="s">
        <v>3654</v>
      </c>
    </row>
    <row r="443" spans="2:9" ht="16.5" thickTop="1" thickBot="1" x14ac:dyDescent="0.3">
      <c r="B443" s="8">
        <v>441</v>
      </c>
      <c r="C443" s="6" t="s">
        <v>1065</v>
      </c>
      <c r="D443"/>
      <c r="E443" s="1">
        <f t="shared" si="12"/>
        <v>0</v>
      </c>
      <c r="F443" s="1">
        <f t="shared" si="13"/>
        <v>0</v>
      </c>
      <c r="H443">
        <v>0</v>
      </c>
      <c r="I443">
        <v>0</v>
      </c>
    </row>
    <row r="444" spans="2:9" ht="30.75" thickBot="1" x14ac:dyDescent="0.3">
      <c r="B444" s="8">
        <v>442</v>
      </c>
      <c r="C444" s="7" t="s">
        <v>1066</v>
      </c>
      <c r="D444"/>
      <c r="E444" s="1" t="str">
        <f t="shared" si="12"/>
        <v>HP 5500 8-port SFP Module</v>
      </c>
      <c r="F444" s="1" t="str">
        <f t="shared" si="13"/>
        <v>JG314A, JG314AR</v>
      </c>
      <c r="H444" t="s">
        <v>1065</v>
      </c>
      <c r="I444" t="s">
        <v>3655</v>
      </c>
    </row>
    <row r="445" spans="2:9" ht="16.5" thickTop="1" thickBot="1" x14ac:dyDescent="0.3">
      <c r="B445" s="8">
        <v>443</v>
      </c>
      <c r="C445" s="4" t="s">
        <v>146</v>
      </c>
      <c r="D445"/>
      <c r="E445" s="1">
        <f t="shared" si="12"/>
        <v>0</v>
      </c>
      <c r="F445" s="1">
        <f t="shared" si="13"/>
        <v>0</v>
      </c>
      <c r="H445">
        <v>0</v>
      </c>
      <c r="I445">
        <v>0</v>
      </c>
    </row>
    <row r="446" spans="2:9" ht="30.75" thickBot="1" x14ac:dyDescent="0.3">
      <c r="B446" s="8">
        <v>444</v>
      </c>
      <c r="C446" s="3" t="s">
        <v>147</v>
      </c>
      <c r="D446"/>
      <c r="E446" s="1" t="str">
        <f t="shared" si="12"/>
        <v>HP Ethernet 10Gb 2P 530SFP+ Adapter</v>
      </c>
      <c r="F446" s="1" t="str">
        <f t="shared" si="13"/>
        <v>652503-B21</v>
      </c>
      <c r="H446" t="s">
        <v>146</v>
      </c>
      <c r="I446" t="s">
        <v>147</v>
      </c>
    </row>
    <row r="447" spans="2:9" ht="16.5" thickTop="1" thickBot="1" x14ac:dyDescent="0.3">
      <c r="B447" s="8">
        <v>445</v>
      </c>
      <c r="C447" s="6" t="s">
        <v>148</v>
      </c>
      <c r="D447"/>
      <c r="E447" s="1">
        <f t="shared" si="12"/>
        <v>0</v>
      </c>
      <c r="F447" s="1">
        <f t="shared" si="13"/>
        <v>0</v>
      </c>
      <c r="H447">
        <v>0</v>
      </c>
      <c r="I447">
        <v>0</v>
      </c>
    </row>
    <row r="448" spans="2:9" ht="30.75" thickBot="1" x14ac:dyDescent="0.3">
      <c r="B448" s="8">
        <v>446</v>
      </c>
      <c r="C448" s="3" t="s">
        <v>149</v>
      </c>
      <c r="D448"/>
      <c r="E448" s="1" t="str">
        <f t="shared" si="12"/>
        <v>HP Ethernet 10Gb 2P 560SFP+ Adapter</v>
      </c>
      <c r="F448" s="1" t="str">
        <f t="shared" si="13"/>
        <v>665249-B21</v>
      </c>
      <c r="H448" t="s">
        <v>148</v>
      </c>
      <c r="I448" t="s">
        <v>149</v>
      </c>
    </row>
    <row r="449" spans="2:9" ht="16.5" thickTop="1" thickBot="1" x14ac:dyDescent="0.3">
      <c r="B449" s="8">
        <v>447</v>
      </c>
      <c r="C449" s="4" t="s">
        <v>23</v>
      </c>
      <c r="D449"/>
      <c r="E449" s="1">
        <f t="shared" si="12"/>
        <v>0</v>
      </c>
      <c r="F449" s="1">
        <f t="shared" si="13"/>
        <v>0</v>
      </c>
      <c r="H449">
        <v>0</v>
      </c>
      <c r="I449">
        <v>0</v>
      </c>
    </row>
    <row r="450" spans="2:9" ht="105.75" thickBot="1" x14ac:dyDescent="0.3">
      <c r="B450" s="8">
        <v>448</v>
      </c>
      <c r="C450" s="7" t="s">
        <v>24</v>
      </c>
      <c r="D450"/>
      <c r="E450" s="1" t="str">
        <f t="shared" si="12"/>
        <v>HPE XP Fibre Channel Hard Drives</v>
      </c>
      <c r="F450" s="1" t="str">
        <f t="shared" si="13"/>
        <v>AE124A, AE124AR, AV400A, AV400AR, AV401A, AV401AR, AV401AU, AV401AUR, AV402A, AV402AR, AV402AU, AV402AUR, AV436A, AV436AR, AV436AU, AV436AUR, AV440A, AV440AR, AV440AU, AV440AUR, AV442A, AV442AR, AV442AU, AV442AUR, AV443A, AV443AR, AV443AU, AV443AUR, AV455A, AV455AR,</v>
      </c>
      <c r="H450" t="s">
        <v>23</v>
      </c>
      <c r="I450" t="s">
        <v>62</v>
      </c>
    </row>
    <row r="451" spans="2:9" ht="16.5" thickTop="1" thickBot="1" x14ac:dyDescent="0.3">
      <c r="B451" s="8">
        <v>449</v>
      </c>
      <c r="C451" s="6" t="s">
        <v>25</v>
      </c>
      <c r="D451"/>
      <c r="E451" s="1">
        <f t="shared" si="12"/>
        <v>0</v>
      </c>
      <c r="F451" s="1">
        <f t="shared" si="13"/>
        <v>0</v>
      </c>
      <c r="H451">
        <v>0</v>
      </c>
      <c r="I451">
        <v>0</v>
      </c>
    </row>
    <row r="452" spans="2:9" ht="60.75" thickBot="1" x14ac:dyDescent="0.3">
      <c r="B452" s="8">
        <v>450</v>
      </c>
      <c r="C452" s="7" t="s">
        <v>26</v>
      </c>
      <c r="D452"/>
      <c r="E452" s="1" t="str">
        <f t="shared" si="12"/>
        <v>HPe BladeSystem Fibre Channel Switches</v>
      </c>
      <c r="F452" s="1" t="str">
        <f t="shared" si="13"/>
        <v>A7430A, A7430AR, A7462A, A7462AR, A7464A, A7464AR, A7465A, A7465AR, A7468A, A7468AR, A7471A, A7471AR, AG648A, AG648AR, BK822A, BK822AR</v>
      </c>
      <c r="H452" t="s">
        <v>25</v>
      </c>
      <c r="I452" t="s">
        <v>63</v>
      </c>
    </row>
    <row r="453" spans="2:9" ht="16.5" thickTop="1" thickBot="1" x14ac:dyDescent="0.3">
      <c r="B453" s="8">
        <v>451</v>
      </c>
      <c r="C453" s="4" t="s">
        <v>150</v>
      </c>
      <c r="D453"/>
      <c r="E453" s="1">
        <f t="shared" ref="E453:E516" si="14">IF(ISEVEN(B453),C452,)</f>
        <v>0</v>
      </c>
      <c r="F453" s="1">
        <f t="shared" ref="F453:F516" si="15">IF(ISEVEN(B453),C453,)</f>
        <v>0</v>
      </c>
      <c r="H453">
        <v>0</v>
      </c>
      <c r="I453">
        <v>0</v>
      </c>
    </row>
    <row r="454" spans="2:9" ht="90.75" thickBot="1" x14ac:dyDescent="0.3">
      <c r="B454" s="8">
        <v>452</v>
      </c>
      <c r="C454" s="7" t="s">
        <v>151</v>
      </c>
      <c r="D454"/>
      <c r="E454" s="1" t="str">
        <f t="shared" si="14"/>
        <v>Switch Connectivity Modules</v>
      </c>
      <c r="F454" s="1" t="str">
        <f t="shared" si="15"/>
        <v>378926-B21, 378926R-B21, 378927-B21, 378928-B21, 378928R-B21, 378929-B21, 378929R-B21, 459005-B21, 459005R-B21, 459007-B21, 459007R-B21, A7427A, A7427AR, A7557A, A7557AR, A7558A, A7558AR, A7559A, A7559AR, AM862A</v>
      </c>
      <c r="H454" t="s">
        <v>150</v>
      </c>
      <c r="I454" t="s">
        <v>614</v>
      </c>
    </row>
    <row r="455" spans="2:9" ht="16.5" thickTop="1" thickBot="1" x14ac:dyDescent="0.3">
      <c r="B455" s="8">
        <v>453</v>
      </c>
      <c r="C455" s="6" t="s">
        <v>152</v>
      </c>
      <c r="D455"/>
      <c r="E455" s="1">
        <f t="shared" si="14"/>
        <v>0</v>
      </c>
      <c r="F455" s="1">
        <f t="shared" si="15"/>
        <v>0</v>
      </c>
      <c r="H455">
        <v>0</v>
      </c>
      <c r="I455">
        <v>0</v>
      </c>
    </row>
    <row r="456" spans="2:9" ht="30.75" thickBot="1" x14ac:dyDescent="0.3">
      <c r="B456" s="8">
        <v>454</v>
      </c>
      <c r="C456" s="7" t="s">
        <v>153</v>
      </c>
      <c r="D456"/>
      <c r="E456" s="1" t="str">
        <f t="shared" si="14"/>
        <v>HPE Integrity parts</v>
      </c>
      <c r="F456" s="1" t="str">
        <f t="shared" si="15"/>
        <v>AD336A, AM359A, AM359AR, AM360A, AM360AR, AT139A, AT139AR, AT140A, AT140AR</v>
      </c>
      <c r="H456" t="s">
        <v>152</v>
      </c>
      <c r="I456" t="s">
        <v>615</v>
      </c>
    </row>
    <row r="457" spans="2:9" ht="16.5" thickTop="1" thickBot="1" x14ac:dyDescent="0.3">
      <c r="B457" s="8">
        <v>455</v>
      </c>
      <c r="C457" s="4" t="s">
        <v>1067</v>
      </c>
      <c r="D457"/>
      <c r="E457" s="1">
        <f t="shared" si="14"/>
        <v>0</v>
      </c>
      <c r="F457" s="1">
        <f t="shared" si="15"/>
        <v>0</v>
      </c>
      <c r="H457">
        <v>0</v>
      </c>
      <c r="I457">
        <v>0</v>
      </c>
    </row>
    <row r="458" spans="2:9" ht="30.75" thickBot="1" x14ac:dyDescent="0.3">
      <c r="B458" s="8">
        <v>456</v>
      </c>
      <c r="C458" s="3" t="s">
        <v>1068</v>
      </c>
      <c r="D458"/>
      <c r="E458" s="1" t="str">
        <f t="shared" si="14"/>
        <v>HP 10500 48-port GbE SFP SE TAA Module</v>
      </c>
      <c r="F458" s="1" t="str">
        <f t="shared" si="15"/>
        <v>JG378A</v>
      </c>
      <c r="H458" t="s">
        <v>1067</v>
      </c>
      <c r="I458" t="s">
        <v>1068</v>
      </c>
    </row>
    <row r="459" spans="2:9" ht="16.5" thickTop="1" thickBot="1" x14ac:dyDescent="0.3">
      <c r="B459" s="8">
        <v>457</v>
      </c>
      <c r="C459" s="6" t="s">
        <v>1069</v>
      </c>
      <c r="D459"/>
      <c r="E459" s="1">
        <f t="shared" si="14"/>
        <v>0</v>
      </c>
      <c r="F459" s="1">
        <f t="shared" si="15"/>
        <v>0</v>
      </c>
      <c r="H459">
        <v>0</v>
      </c>
      <c r="I459">
        <v>0</v>
      </c>
    </row>
    <row r="460" spans="2:9" ht="30.75" thickBot="1" x14ac:dyDescent="0.3">
      <c r="B460" s="8">
        <v>458</v>
      </c>
      <c r="C460" s="7" t="s">
        <v>1070</v>
      </c>
      <c r="D460"/>
      <c r="E460" s="1" t="str">
        <f t="shared" si="14"/>
        <v>HPE Switch QSFP+ Modules</v>
      </c>
      <c r="F460" s="1" t="str">
        <f t="shared" si="15"/>
        <v>JC792A, JC792AR</v>
      </c>
      <c r="H460" t="s">
        <v>1069</v>
      </c>
      <c r="I460" t="s">
        <v>3656</v>
      </c>
    </row>
    <row r="461" spans="2:9" ht="16.5" thickTop="1" thickBot="1" x14ac:dyDescent="0.3">
      <c r="B461" s="8">
        <v>459</v>
      </c>
      <c r="C461" s="4" t="s">
        <v>1071</v>
      </c>
      <c r="D461"/>
      <c r="E461" s="1">
        <f t="shared" si="14"/>
        <v>0</v>
      </c>
      <c r="F461" s="1">
        <f t="shared" si="15"/>
        <v>0</v>
      </c>
      <c r="H461">
        <v>0</v>
      </c>
      <c r="I461">
        <v>0</v>
      </c>
    </row>
    <row r="462" spans="2:9" ht="45.75" thickBot="1" x14ac:dyDescent="0.3">
      <c r="B462" s="8">
        <v>460</v>
      </c>
      <c r="C462" s="3" t="s">
        <v>1072</v>
      </c>
      <c r="D462"/>
      <c r="E462" s="1" t="str">
        <f t="shared" si="14"/>
        <v>HP 10500 16p GbE SFP/8p Combo SE TAA Mod</v>
      </c>
      <c r="F462" s="1" t="str">
        <f t="shared" si="15"/>
        <v>JG347A</v>
      </c>
      <c r="H462" t="s">
        <v>1071</v>
      </c>
      <c r="I462" t="s">
        <v>1072</v>
      </c>
    </row>
    <row r="463" spans="2:9" ht="16.5" thickTop="1" thickBot="1" x14ac:dyDescent="0.3">
      <c r="B463" s="8">
        <v>461</v>
      </c>
      <c r="C463" s="6" t="s">
        <v>1073</v>
      </c>
      <c r="D463"/>
      <c r="E463" s="1">
        <f t="shared" si="14"/>
        <v>0</v>
      </c>
      <c r="F463" s="1">
        <f t="shared" si="15"/>
        <v>0</v>
      </c>
      <c r="H463">
        <v>0</v>
      </c>
      <c r="I463">
        <v>0</v>
      </c>
    </row>
    <row r="464" spans="2:9" ht="30.75" thickBot="1" x14ac:dyDescent="0.3">
      <c r="B464" s="8">
        <v>462</v>
      </c>
      <c r="C464" s="7" t="s">
        <v>1074</v>
      </c>
      <c r="D464"/>
      <c r="E464" s="1" t="str">
        <f t="shared" si="14"/>
        <v>HPE LeftHand Expansion Upgrades</v>
      </c>
      <c r="F464" s="1" t="str">
        <f t="shared" si="15"/>
        <v>B7E21A, B7E21AR</v>
      </c>
      <c r="H464" t="s">
        <v>1073</v>
      </c>
      <c r="I464" t="s">
        <v>3657</v>
      </c>
    </row>
    <row r="465" spans="2:9" ht="31.5" thickTop="1" thickBot="1" x14ac:dyDescent="0.3">
      <c r="B465" s="8">
        <v>463</v>
      </c>
      <c r="C465" s="4" t="s">
        <v>1075</v>
      </c>
      <c r="D465"/>
      <c r="E465" s="1">
        <f t="shared" si="14"/>
        <v>0</v>
      </c>
      <c r="F465" s="1">
        <f t="shared" si="15"/>
        <v>0</v>
      </c>
      <c r="H465">
        <v>0</v>
      </c>
      <c r="I465">
        <v>0</v>
      </c>
    </row>
    <row r="466" spans="2:9" ht="45.75" thickBot="1" x14ac:dyDescent="0.3">
      <c r="B466" s="8">
        <v>464</v>
      </c>
      <c r="C466" s="7" t="s">
        <v>1076</v>
      </c>
      <c r="D466"/>
      <c r="E466" s="1" t="str">
        <f t="shared" si="14"/>
        <v>HP Integrity 8Gb Short Wave Fiber Channel (FC) SFP+ Option</v>
      </c>
      <c r="F466" s="1" t="str">
        <f t="shared" si="15"/>
        <v>AT141A, AT141AR</v>
      </c>
      <c r="H466" t="s">
        <v>1075</v>
      </c>
      <c r="I466" t="s">
        <v>3658</v>
      </c>
    </row>
    <row r="467" spans="2:9" ht="16.5" thickTop="1" thickBot="1" x14ac:dyDescent="0.3">
      <c r="B467" s="8">
        <v>465</v>
      </c>
      <c r="C467" s="6" t="s">
        <v>154</v>
      </c>
      <c r="D467"/>
      <c r="E467" s="1">
        <f t="shared" si="14"/>
        <v>0</v>
      </c>
      <c r="F467" s="1">
        <f t="shared" si="15"/>
        <v>0</v>
      </c>
      <c r="H467">
        <v>0</v>
      </c>
      <c r="I467">
        <v>0</v>
      </c>
    </row>
    <row r="468" spans="2:9" ht="150.75" thickBot="1" x14ac:dyDescent="0.3">
      <c r="B468" s="8">
        <v>466</v>
      </c>
      <c r="C468" s="7" t="s">
        <v>155</v>
      </c>
      <c r="D468"/>
      <c r="E468" s="1" t="str">
        <f t="shared" si="14"/>
        <v>NC Server Adapters</v>
      </c>
      <c r="F468" s="1" t="str">
        <f t="shared" si="15"/>
        <v>367047R-B21, 374191-B22, 374191R-B21, 374191R-B22, 374193-B21, 374193-B22, 374193R-B21, 374193R-B22, 376158R-B21, 376160R-B21, 383738-B21, 391661R-B21, 394791R-B21, 394793-B21, 394793R-B21, 394795R-B21, 412648R-B21, 414126-B21, 414126R-B21, 414129-B21, 414129R-B21, 434905R-B21, 435508R-B21, 458492-B21, 458492R-B21, 468332-B21, 468332R-B21, 489892-B21, 489892R-B21, 503746-B21,</v>
      </c>
      <c r="H468" t="s">
        <v>154</v>
      </c>
      <c r="I468" t="s">
        <v>616</v>
      </c>
    </row>
    <row r="469" spans="2:9" ht="16.5" thickTop="1" thickBot="1" x14ac:dyDescent="0.3">
      <c r="B469" s="8">
        <v>467</v>
      </c>
      <c r="C469" s="4" t="s">
        <v>156</v>
      </c>
      <c r="D469"/>
      <c r="E469" s="1">
        <f t="shared" si="14"/>
        <v>0</v>
      </c>
      <c r="F469" s="1">
        <f t="shared" si="15"/>
        <v>0</v>
      </c>
      <c r="H469">
        <v>0</v>
      </c>
      <c r="I469">
        <v>0</v>
      </c>
    </row>
    <row r="470" spans="2:9" ht="30.75" thickBot="1" x14ac:dyDescent="0.3">
      <c r="B470" s="8">
        <v>468</v>
      </c>
      <c r="C470" s="7" t="s">
        <v>157</v>
      </c>
      <c r="D470"/>
      <c r="E470" s="1" t="str">
        <f t="shared" si="14"/>
        <v>HP 2920 2-port 10GbE SFP+ Module</v>
      </c>
      <c r="F470" s="1" t="str">
        <f t="shared" si="15"/>
        <v>J9731A, J9731AR</v>
      </c>
      <c r="H470" t="s">
        <v>156</v>
      </c>
      <c r="I470" t="s">
        <v>617</v>
      </c>
    </row>
    <row r="471" spans="2:9" ht="16.5" thickTop="1" thickBot="1" x14ac:dyDescent="0.3">
      <c r="B471" s="8">
        <v>469</v>
      </c>
      <c r="C471" s="6" t="s">
        <v>10</v>
      </c>
      <c r="D471"/>
      <c r="E471" s="1">
        <f t="shared" si="14"/>
        <v>0</v>
      </c>
      <c r="F471" s="1">
        <f t="shared" si="15"/>
        <v>0</v>
      </c>
      <c r="H471">
        <v>0</v>
      </c>
      <c r="I471">
        <v>0</v>
      </c>
    </row>
    <row r="472" spans="2:9" ht="150.75" thickBot="1" x14ac:dyDescent="0.3">
      <c r="B472" s="8">
        <v>470</v>
      </c>
      <c r="C472" s="7" t="s">
        <v>27</v>
      </c>
      <c r="D472"/>
      <c r="E472" s="1" t="str">
        <f t="shared" si="14"/>
        <v>SI PL Cables</v>
      </c>
      <c r="F472" s="1" t="str">
        <f t="shared" si="15"/>
        <v>166390-B21, 166390R-B21, 263474-B25, 263474R-B25, 295633-B22, 295633R-B22, 371729-B21, 371729R-B21, 371730-B21, 371730R-B21, 376232-B21, 376232-B22, 376232-B23, 376232-B24, 376232-B28, 376232R-B21, 376232R-B22, 376232R-B23, 376232R-B24, 376232R-B28, 384168-B21, 384168R-B21, 389647-B21, 389647R-B21, 389650-B21, 389650R-B21, 389653-B21, 389653R-B21, 389659-B21, 389659R-B21,</v>
      </c>
      <c r="H472" t="s">
        <v>10</v>
      </c>
      <c r="I472" t="s">
        <v>13</v>
      </c>
    </row>
    <row r="473" spans="2:9" ht="16.5" thickTop="1" thickBot="1" x14ac:dyDescent="0.3">
      <c r="B473" s="8">
        <v>471</v>
      </c>
      <c r="C473" s="4" t="s">
        <v>1</v>
      </c>
      <c r="D473"/>
      <c r="E473" s="1">
        <f t="shared" si="14"/>
        <v>0</v>
      </c>
      <c r="F473" s="1">
        <f t="shared" si="15"/>
        <v>0</v>
      </c>
      <c r="H473">
        <v>0</v>
      </c>
      <c r="I473">
        <v>0</v>
      </c>
    </row>
    <row r="474" spans="2:9" ht="150.75" thickBot="1" x14ac:dyDescent="0.3">
      <c r="B474" s="8">
        <v>472</v>
      </c>
      <c r="C474" s="7" t="s">
        <v>28</v>
      </c>
      <c r="D474"/>
      <c r="E474" s="1" t="str">
        <f t="shared" si="14"/>
        <v>SI PL Adapters</v>
      </c>
      <c r="F474" s="1" t="str">
        <f t="shared" si="15"/>
        <v>373035-B21, 373035R-B21, 374654-B21, 374654R-B21, 380298-B21, 380298R-B21, 380299-B21, 380299R-B21, 409376-B21, 409376R-B21, 416096-B21, 416096R-B21, 464272-B21, 533955-B21, 533955R-B21, 650926-B21, 650933-B21, 655874-B21, 661389-B21, 663282-B21, 684217-B21, 684218-B21, 700700-B21, AF110A, AF110AR, AF402A, AF402AR, AF603A, AF603AR, AF625A,</v>
      </c>
      <c r="H474" t="s">
        <v>1</v>
      </c>
      <c r="I474" t="s">
        <v>14</v>
      </c>
    </row>
    <row r="475" spans="2:9" ht="16.5" thickTop="1" thickBot="1" x14ac:dyDescent="0.3">
      <c r="B475" s="8">
        <v>473</v>
      </c>
      <c r="C475" s="6" t="s">
        <v>1</v>
      </c>
      <c r="D475"/>
      <c r="E475" s="1">
        <f t="shared" si="14"/>
        <v>0</v>
      </c>
      <c r="F475" s="1">
        <f t="shared" si="15"/>
        <v>0</v>
      </c>
      <c r="H475">
        <v>0</v>
      </c>
      <c r="I475">
        <v>0</v>
      </c>
    </row>
    <row r="476" spans="2:9" ht="15.75" thickBot="1" x14ac:dyDescent="0.3">
      <c r="B476" s="8">
        <v>474</v>
      </c>
      <c r="C476" s="7" t="s">
        <v>158</v>
      </c>
      <c r="D476"/>
      <c r="E476" s="1" t="str">
        <f t="shared" si="14"/>
        <v>SI PL Adapters</v>
      </c>
      <c r="F476" s="1" t="str">
        <f t="shared" si="15"/>
        <v>284688-B21, 284688R-B21, 718904-B21</v>
      </c>
      <c r="H476" t="s">
        <v>1</v>
      </c>
      <c r="I476" t="s">
        <v>618</v>
      </c>
    </row>
    <row r="477" spans="2:9" ht="16.5" thickTop="1" thickBot="1" x14ac:dyDescent="0.3">
      <c r="B477" s="8">
        <v>475</v>
      </c>
      <c r="C477" s="4" t="s">
        <v>159</v>
      </c>
      <c r="D477"/>
      <c r="E477" s="1">
        <f t="shared" si="14"/>
        <v>0</v>
      </c>
      <c r="F477" s="1">
        <f t="shared" si="15"/>
        <v>0</v>
      </c>
      <c r="H477">
        <v>0</v>
      </c>
      <c r="I477">
        <v>0</v>
      </c>
    </row>
    <row r="478" spans="2:9" ht="90.75" thickBot="1" x14ac:dyDescent="0.3">
      <c r="B478" s="8">
        <v>476</v>
      </c>
      <c r="C478" s="7" t="s">
        <v>160</v>
      </c>
      <c r="D478"/>
      <c r="E478" s="1" t="str">
        <f t="shared" si="14"/>
        <v>HP X___ Xg Transceiver</v>
      </c>
      <c r="F478" s="1" t="str">
        <f t="shared" si="15"/>
        <v>JD063A, JD083A, JD083AR, JD088A, JD088AR, JD089A, JD092A, JD093A, JD094A, JD098A, JD099A, JD102A, JD104A, JD104B, JD105A, JD105AR, JD106A, JD106B, JD106BR, JD108A, JD117A, JD118A, JD119A, JD120A, JD490A, JD491A, JD492A, JD495A, JD503A, JD507A,</v>
      </c>
      <c r="H478" t="s">
        <v>159</v>
      </c>
      <c r="I478" t="s">
        <v>619</v>
      </c>
    </row>
    <row r="479" spans="2:9" ht="16.5" thickTop="1" thickBot="1" x14ac:dyDescent="0.3">
      <c r="B479" s="8">
        <v>477</v>
      </c>
      <c r="C479" s="6" t="s">
        <v>1077</v>
      </c>
      <c r="D479"/>
      <c r="E479" s="1">
        <f t="shared" si="14"/>
        <v>0</v>
      </c>
      <c r="F479" s="1">
        <f t="shared" si="15"/>
        <v>0</v>
      </c>
      <c r="H479">
        <v>0</v>
      </c>
      <c r="I479">
        <v>0</v>
      </c>
    </row>
    <row r="480" spans="2:9" ht="30.75" thickBot="1" x14ac:dyDescent="0.3">
      <c r="B480" s="8">
        <v>478</v>
      </c>
      <c r="C480" s="7" t="s">
        <v>1078</v>
      </c>
      <c r="D480"/>
      <c r="E480" s="1" t="str">
        <f t="shared" si="14"/>
        <v>HPE 2000fc Modular Smart Array</v>
      </c>
      <c r="F480" s="1" t="str">
        <f t="shared" si="15"/>
        <v>AJ928A, AJ930A</v>
      </c>
      <c r="H480" t="s">
        <v>1077</v>
      </c>
      <c r="I480" t="s">
        <v>3659</v>
      </c>
    </row>
    <row r="481" spans="2:9" ht="16.5" thickTop="1" thickBot="1" x14ac:dyDescent="0.3">
      <c r="B481" s="8">
        <v>479</v>
      </c>
      <c r="C481" s="4" t="s">
        <v>2</v>
      </c>
      <c r="D481"/>
      <c r="E481" s="1">
        <f t="shared" si="14"/>
        <v>0</v>
      </c>
      <c r="F481" s="1">
        <f t="shared" si="15"/>
        <v>0</v>
      </c>
      <c r="H481">
        <v>0</v>
      </c>
      <c r="I481">
        <v>0</v>
      </c>
    </row>
    <row r="482" spans="2:9" ht="15.75" thickBot="1" x14ac:dyDescent="0.3">
      <c r="B482" s="8">
        <v>480</v>
      </c>
      <c r="C482" s="3" t="s">
        <v>161</v>
      </c>
      <c r="D482"/>
      <c r="E482" s="1" t="str">
        <f t="shared" si="14"/>
        <v>HP Delivery Service</v>
      </c>
      <c r="F482" s="1" t="str">
        <f t="shared" si="15"/>
        <v>717492-B21</v>
      </c>
      <c r="H482" t="s">
        <v>2</v>
      </c>
      <c r="I482" t="s">
        <v>161</v>
      </c>
    </row>
    <row r="483" spans="2:9" ht="16.5" thickTop="1" thickBot="1" x14ac:dyDescent="0.3">
      <c r="B483" s="8">
        <v>481</v>
      </c>
      <c r="C483" s="6" t="s">
        <v>1079</v>
      </c>
      <c r="D483"/>
      <c r="E483" s="1">
        <f t="shared" si="14"/>
        <v>0</v>
      </c>
      <c r="F483" s="1">
        <f t="shared" si="15"/>
        <v>0</v>
      </c>
      <c r="H483">
        <v>0</v>
      </c>
      <c r="I483">
        <v>0</v>
      </c>
    </row>
    <row r="484" spans="2:9" ht="30.75" thickBot="1" x14ac:dyDescent="0.3">
      <c r="B484" s="8">
        <v>482</v>
      </c>
      <c r="C484" s="7" t="s">
        <v>1080</v>
      </c>
      <c r="D484"/>
      <c r="E484" s="1" t="str">
        <f t="shared" si="14"/>
        <v>HP 5500-24G-PoE+-4SFP HI Switch w/2 Slt</v>
      </c>
      <c r="F484" s="1" t="str">
        <f t="shared" si="15"/>
        <v>JG541A, JG541AR</v>
      </c>
      <c r="H484" t="s">
        <v>1079</v>
      </c>
      <c r="I484" t="s">
        <v>3660</v>
      </c>
    </row>
    <row r="485" spans="2:9" ht="16.5" thickTop="1" thickBot="1" x14ac:dyDescent="0.3">
      <c r="B485" s="8">
        <v>483</v>
      </c>
      <c r="C485" s="4" t="s">
        <v>1081</v>
      </c>
      <c r="D485"/>
      <c r="E485" s="1">
        <f t="shared" si="14"/>
        <v>0</v>
      </c>
      <c r="F485" s="1">
        <f t="shared" si="15"/>
        <v>0</v>
      </c>
      <c r="H485">
        <v>0</v>
      </c>
      <c r="I485">
        <v>0</v>
      </c>
    </row>
    <row r="486" spans="2:9" ht="30.75" thickBot="1" x14ac:dyDescent="0.3">
      <c r="B486" s="8">
        <v>484</v>
      </c>
      <c r="C486" s="7" t="s">
        <v>1082</v>
      </c>
      <c r="D486"/>
      <c r="E486" s="1" t="str">
        <f t="shared" si="14"/>
        <v>HP 5500-48G-PoE+-4SFP HI Switch w/2 Slt</v>
      </c>
      <c r="F486" s="1" t="str">
        <f t="shared" si="15"/>
        <v>JG542A, JG542AR</v>
      </c>
      <c r="H486" t="s">
        <v>1081</v>
      </c>
      <c r="I486" t="s">
        <v>3661</v>
      </c>
    </row>
    <row r="487" spans="2:9" ht="16.5" thickTop="1" thickBot="1" x14ac:dyDescent="0.3">
      <c r="B487" s="8">
        <v>485</v>
      </c>
      <c r="C487" s="6" t="s">
        <v>1083</v>
      </c>
      <c r="D487"/>
      <c r="E487" s="1">
        <f t="shared" si="14"/>
        <v>0</v>
      </c>
      <c r="F487" s="1">
        <f t="shared" si="15"/>
        <v>0</v>
      </c>
      <c r="H487">
        <v>0</v>
      </c>
      <c r="I487">
        <v>0</v>
      </c>
    </row>
    <row r="488" spans="2:9" ht="30.75" thickBot="1" x14ac:dyDescent="0.3">
      <c r="B488" s="8">
        <v>486</v>
      </c>
      <c r="C488" s="7" t="s">
        <v>1084</v>
      </c>
      <c r="D488"/>
      <c r="E488" s="1" t="str">
        <f t="shared" si="14"/>
        <v>HP 5500-24G-SFP HI Switch w/2 Intf Slt</v>
      </c>
      <c r="F488" s="1" t="str">
        <f t="shared" si="15"/>
        <v>JG543A, JG543AR</v>
      </c>
      <c r="H488" t="s">
        <v>1083</v>
      </c>
      <c r="I488" t="s">
        <v>3662</v>
      </c>
    </row>
    <row r="489" spans="2:9" ht="16.5" thickTop="1" thickBot="1" x14ac:dyDescent="0.3">
      <c r="B489" s="8">
        <v>487</v>
      </c>
      <c r="C489" s="4" t="s">
        <v>162</v>
      </c>
      <c r="D489"/>
      <c r="E489" s="1">
        <f t="shared" si="14"/>
        <v>0</v>
      </c>
      <c r="F489" s="1">
        <f t="shared" si="15"/>
        <v>0</v>
      </c>
      <c r="H489">
        <v>0</v>
      </c>
      <c r="I489">
        <v>0</v>
      </c>
    </row>
    <row r="490" spans="2:9" ht="90.75" thickBot="1" x14ac:dyDescent="0.3">
      <c r="B490" s="8">
        <v>488</v>
      </c>
      <c r="C490" s="7" t="s">
        <v>163</v>
      </c>
      <c r="D490"/>
      <c r="E490" s="1" t="str">
        <f t="shared" si="14"/>
        <v>HPE FlexFabric 5900 Switch Series</v>
      </c>
      <c r="F490" s="1" t="str">
        <f t="shared" si="15"/>
        <v>JC772A, JC772AR, JG296A, JG296AR, JG297A, JG297AR, JG298A, JG298AR, JG336A, JG336AR, JG510A, JG510AR, JG554A, JG554AR, JG555A, JG555AR, JG561A, JH037A, JH037AR, JH038A, JH038AR, JH180A, JH180AR, JH181A, JH181AR, JH182A, JH182AR, JH183A, JH183AR, JH185A,</v>
      </c>
      <c r="H490" t="s">
        <v>162</v>
      </c>
      <c r="I490" t="s">
        <v>620</v>
      </c>
    </row>
    <row r="491" spans="2:9" ht="16.5" thickTop="1" thickBot="1" x14ac:dyDescent="0.3">
      <c r="B491" s="8">
        <v>489</v>
      </c>
      <c r="C491" s="6" t="s">
        <v>2</v>
      </c>
      <c r="D491"/>
      <c r="E491" s="1">
        <f t="shared" si="14"/>
        <v>0</v>
      </c>
      <c r="F491" s="1">
        <f t="shared" si="15"/>
        <v>0</v>
      </c>
      <c r="H491">
        <v>0</v>
      </c>
      <c r="I491">
        <v>0</v>
      </c>
    </row>
    <row r="492" spans="2:9" ht="15.75" thickBot="1" x14ac:dyDescent="0.3">
      <c r="B492" s="8">
        <v>490</v>
      </c>
      <c r="C492" s="3" t="s">
        <v>1085</v>
      </c>
      <c r="D492"/>
      <c r="E492" s="1" t="str">
        <f t="shared" si="14"/>
        <v>HP Delivery Service</v>
      </c>
      <c r="F492" s="1" t="str">
        <f t="shared" si="15"/>
        <v>684219-B21</v>
      </c>
      <c r="H492" t="s">
        <v>2</v>
      </c>
      <c r="I492" t="s">
        <v>1085</v>
      </c>
    </row>
    <row r="493" spans="2:9" ht="16.5" thickTop="1" thickBot="1" x14ac:dyDescent="0.3">
      <c r="B493" s="8">
        <v>491</v>
      </c>
      <c r="C493" s="4" t="s">
        <v>2</v>
      </c>
      <c r="D493"/>
      <c r="E493" s="1">
        <f t="shared" si="14"/>
        <v>0</v>
      </c>
      <c r="F493" s="1">
        <f t="shared" si="15"/>
        <v>0</v>
      </c>
      <c r="H493">
        <v>0</v>
      </c>
      <c r="I493">
        <v>0</v>
      </c>
    </row>
    <row r="494" spans="2:9" ht="15.75" thickBot="1" x14ac:dyDescent="0.3">
      <c r="B494" s="8">
        <v>492</v>
      </c>
      <c r="C494" s="3" t="s">
        <v>164</v>
      </c>
      <c r="D494"/>
      <c r="E494" s="1" t="str">
        <f t="shared" si="14"/>
        <v>HP Delivery Service</v>
      </c>
      <c r="F494" s="1" t="str">
        <f t="shared" si="15"/>
        <v>700752-B21</v>
      </c>
      <c r="H494" t="s">
        <v>2</v>
      </c>
      <c r="I494" t="s">
        <v>164</v>
      </c>
    </row>
    <row r="495" spans="2:9" ht="16.5" thickTop="1" thickBot="1" x14ac:dyDescent="0.3">
      <c r="B495" s="8">
        <v>493</v>
      </c>
      <c r="C495" s="6" t="s">
        <v>165</v>
      </c>
      <c r="D495"/>
      <c r="E495" s="1">
        <f t="shared" si="14"/>
        <v>0</v>
      </c>
      <c r="F495" s="1">
        <f t="shared" si="15"/>
        <v>0</v>
      </c>
      <c r="H495">
        <v>0</v>
      </c>
      <c r="I495">
        <v>0</v>
      </c>
    </row>
    <row r="496" spans="2:9" ht="90.75" thickBot="1" x14ac:dyDescent="0.3">
      <c r="B496" s="8">
        <v>494</v>
      </c>
      <c r="C496" s="7" t="s">
        <v>166</v>
      </c>
      <c r="D496"/>
      <c r="E496" s="1" t="str">
        <f t="shared" si="14"/>
        <v>HP Adapters</v>
      </c>
      <c r="F496" s="1" t="str">
        <f t="shared" si="15"/>
        <v>612253-B21, 682148-B21, JD033A, JD034A, JD850A, JD851A, JD888A, JD889A, JD890A, JD891A, JD892A, JD893A, JD894A, JD895A, JE577A, JE578A, JE612A, JE771A, JE772A, JE773A, JE775A, JE776A, JE785A, JF004A, JF149A</v>
      </c>
      <c r="H496" t="s">
        <v>165</v>
      </c>
      <c r="I496" t="s">
        <v>621</v>
      </c>
    </row>
    <row r="497" spans="2:9" ht="16.5" thickTop="1" thickBot="1" x14ac:dyDescent="0.3">
      <c r="B497" s="8">
        <v>495</v>
      </c>
      <c r="C497" s="4" t="s">
        <v>9</v>
      </c>
      <c r="D497"/>
      <c r="E497" s="1">
        <f t="shared" si="14"/>
        <v>0</v>
      </c>
      <c r="F497" s="1">
        <f t="shared" si="15"/>
        <v>0</v>
      </c>
      <c r="H497">
        <v>0</v>
      </c>
      <c r="I497">
        <v>0</v>
      </c>
    </row>
    <row r="498" spans="2:9" ht="90.75" thickBot="1" x14ac:dyDescent="0.3">
      <c r="B498" s="8">
        <v>496</v>
      </c>
      <c r="C498" s="7" t="s">
        <v>1086</v>
      </c>
      <c r="D498"/>
      <c r="E498" s="1" t="str">
        <f t="shared" si="14"/>
        <v>HP Cables</v>
      </c>
      <c r="F498" s="1" t="str">
        <f t="shared" si="15"/>
        <v>JD082A, JD082AR, JD095A, JD095B, JD095BR, JD096A, JD096B, JD096BR, JD097A, JD097B, JD097BR, JD123A, JD124A, JD173A, JD174A, JD184A, JD184AR, JD185A, JD185AR, JD186A, JD186AR, JD187A, JD187AR, JD188A, JD188AR, JD189A, JD189AR, JD190A, JD190AR, JD341A,</v>
      </c>
      <c r="H498" t="s">
        <v>9</v>
      </c>
      <c r="I498" t="s">
        <v>3663</v>
      </c>
    </row>
    <row r="499" spans="2:9" ht="16.5" thickTop="1" thickBot="1" x14ac:dyDescent="0.3">
      <c r="B499" s="8">
        <v>497</v>
      </c>
      <c r="C499" s="6" t="s">
        <v>9</v>
      </c>
      <c r="D499"/>
      <c r="E499" s="1">
        <f t="shared" si="14"/>
        <v>0</v>
      </c>
      <c r="F499" s="1">
        <f t="shared" si="15"/>
        <v>0</v>
      </c>
      <c r="H499">
        <v>0</v>
      </c>
      <c r="I499">
        <v>0</v>
      </c>
    </row>
    <row r="500" spans="2:9" ht="120.75" thickBot="1" x14ac:dyDescent="0.3">
      <c r="B500" s="8">
        <v>498</v>
      </c>
      <c r="C500" s="7" t="s">
        <v>29</v>
      </c>
      <c r="D500"/>
      <c r="E500" s="1" t="str">
        <f t="shared" si="14"/>
        <v>HP Cables</v>
      </c>
      <c r="F500" s="1" t="str">
        <f t="shared" si="15"/>
        <v>498385-B22, 519503-B21, 519503R-B21, 519507-B21, 532417-B21, 536860-B21, 574001-B21, 574013-B21, 583997-B21, 601952-B21, 601954-B21, 602417-B21, 602419-B21, 608156-B21, 610682-B21, 612206-B21, 621024-B21, 625805-B21, 658608-B21, AF497A, AF502A, BS243A, JG081A, JG081B, JG081BR, JG280A, JG280AR</v>
      </c>
      <c r="H500" t="s">
        <v>9</v>
      </c>
      <c r="I500" t="s">
        <v>15</v>
      </c>
    </row>
    <row r="501" spans="2:9" ht="16.5" thickTop="1" thickBot="1" x14ac:dyDescent="0.3">
      <c r="B501" s="8">
        <v>499</v>
      </c>
      <c r="C501" s="4" t="s">
        <v>98</v>
      </c>
      <c r="D501"/>
      <c r="E501" s="1">
        <f t="shared" si="14"/>
        <v>0</v>
      </c>
      <c r="F501" s="1">
        <f t="shared" si="15"/>
        <v>0</v>
      </c>
      <c r="H501">
        <v>0</v>
      </c>
      <c r="I501">
        <v>0</v>
      </c>
    </row>
    <row r="502" spans="2:9" ht="75.75" thickBot="1" x14ac:dyDescent="0.3">
      <c r="B502" s="8">
        <v>500</v>
      </c>
      <c r="C502" s="7" t="s">
        <v>167</v>
      </c>
      <c r="D502"/>
      <c r="E502" s="1" t="str">
        <f t="shared" si="14"/>
        <v>HPE Switch SFP+ Modules</v>
      </c>
      <c r="F502" s="1" t="str">
        <f t="shared" si="15"/>
        <v>JC530A, JC530AR, JC704A, JC709A, JC709AR, JC710A, JC710AR, JC712A, JC712AR, JC713A, JC714A, JC715A, JC716A, JC718A, JC718AR, JC719A, JC721A, JC723A, JC723AR, JD122A, JD122AR, JD166A, JD178A, JD192A, JD193A</v>
      </c>
      <c r="H502" t="s">
        <v>98</v>
      </c>
      <c r="I502" t="s">
        <v>622</v>
      </c>
    </row>
    <row r="503" spans="2:9" ht="16.5" thickTop="1" thickBot="1" x14ac:dyDescent="0.3">
      <c r="B503" s="8">
        <v>501</v>
      </c>
      <c r="C503" s="6" t="s">
        <v>1087</v>
      </c>
      <c r="D503"/>
      <c r="E503" s="1">
        <f t="shared" si="14"/>
        <v>0</v>
      </c>
      <c r="F503" s="1">
        <f t="shared" si="15"/>
        <v>0</v>
      </c>
      <c r="H503">
        <v>0</v>
      </c>
      <c r="I503">
        <v>0</v>
      </c>
    </row>
    <row r="504" spans="2:9" ht="15.75" thickBot="1" x14ac:dyDescent="0.3">
      <c r="B504" s="8">
        <v>502</v>
      </c>
      <c r="C504" s="7" t="s">
        <v>1088</v>
      </c>
      <c r="D504"/>
      <c r="E504" s="1" t="str">
        <f t="shared" si="14"/>
        <v>HP Modules</v>
      </c>
      <c r="F504" s="1" t="str">
        <f t="shared" si="15"/>
        <v>JD194A, JD197A, JD198A, JD199A, JD203A</v>
      </c>
      <c r="H504" t="s">
        <v>1087</v>
      </c>
      <c r="I504" t="s">
        <v>3664</v>
      </c>
    </row>
    <row r="505" spans="2:9" ht="16.5" thickTop="1" thickBot="1" x14ac:dyDescent="0.3">
      <c r="B505" s="8">
        <v>503</v>
      </c>
      <c r="C505" s="4" t="s">
        <v>21</v>
      </c>
      <c r="D505"/>
      <c r="E505" s="1">
        <f t="shared" si="14"/>
        <v>0</v>
      </c>
      <c r="F505" s="1">
        <f t="shared" si="15"/>
        <v>0</v>
      </c>
      <c r="H505">
        <v>0</v>
      </c>
      <c r="I505">
        <v>0</v>
      </c>
    </row>
    <row r="506" spans="2:9" ht="30.75" thickBot="1" x14ac:dyDescent="0.3">
      <c r="B506" s="8">
        <v>504</v>
      </c>
      <c r="C506" s="7" t="s">
        <v>1089</v>
      </c>
      <c r="D506"/>
      <c r="E506" s="1" t="str">
        <f t="shared" si="14"/>
        <v>HP LeftHand Expansion Upgrades</v>
      </c>
      <c r="F506" s="1" t="str">
        <f t="shared" si="15"/>
        <v>AT022A, AT022AR, AX705A, AX705AR, BK849A, BK849AR, BQ891A, BQ891AR</v>
      </c>
      <c r="H506" t="s">
        <v>21</v>
      </c>
      <c r="I506" t="s">
        <v>3665</v>
      </c>
    </row>
    <row r="507" spans="2:9" ht="16.5" thickTop="1" thickBot="1" x14ac:dyDescent="0.3">
      <c r="B507" s="8">
        <v>505</v>
      </c>
      <c r="C507" s="6" t="s">
        <v>1090</v>
      </c>
      <c r="D507"/>
      <c r="E507" s="1">
        <f t="shared" si="14"/>
        <v>0</v>
      </c>
      <c r="F507" s="1">
        <f t="shared" si="15"/>
        <v>0</v>
      </c>
      <c r="H507">
        <v>0</v>
      </c>
      <c r="I507">
        <v>0</v>
      </c>
    </row>
    <row r="508" spans="2:9" ht="30.75" thickBot="1" x14ac:dyDescent="0.3">
      <c r="B508" s="8">
        <v>506</v>
      </c>
      <c r="C508" s="7" t="s">
        <v>1091</v>
      </c>
      <c r="D508"/>
      <c r="E508" s="1" t="str">
        <f t="shared" si="14"/>
        <v>HP StoreFabric C-series Fabric Switches</v>
      </c>
      <c r="F508" s="1" t="str">
        <f t="shared" si="15"/>
        <v>AG851B, AG851BR</v>
      </c>
      <c r="H508" t="s">
        <v>1090</v>
      </c>
      <c r="I508" t="s">
        <v>3666</v>
      </c>
    </row>
    <row r="509" spans="2:9" ht="16.5" thickTop="1" thickBot="1" x14ac:dyDescent="0.3">
      <c r="B509" s="8">
        <v>507</v>
      </c>
      <c r="C509" s="4" t="s">
        <v>1092</v>
      </c>
      <c r="D509"/>
      <c r="E509" s="1">
        <f t="shared" si="14"/>
        <v>0</v>
      </c>
      <c r="F509" s="1">
        <f t="shared" si="15"/>
        <v>0</v>
      </c>
      <c r="H509">
        <v>0</v>
      </c>
      <c r="I509">
        <v>0</v>
      </c>
    </row>
    <row r="510" spans="2:9" ht="30.75" thickBot="1" x14ac:dyDescent="0.3">
      <c r="B510" s="8">
        <v>508</v>
      </c>
      <c r="C510" s="7" t="s">
        <v>1093</v>
      </c>
      <c r="D510"/>
      <c r="E510" s="1" t="str">
        <f t="shared" si="14"/>
        <v>HP 6600 48p GbE SFP Svc Agg Pltfm Mod</v>
      </c>
      <c r="F510" s="1" t="str">
        <f t="shared" si="15"/>
        <v>JG556A, JG556AR</v>
      </c>
      <c r="H510" t="s">
        <v>1092</v>
      </c>
      <c r="I510" t="s">
        <v>3667</v>
      </c>
    </row>
    <row r="511" spans="2:9" ht="16.5" thickTop="1" thickBot="1" x14ac:dyDescent="0.3">
      <c r="B511" s="8">
        <v>509</v>
      </c>
      <c r="C511" s="6" t="s">
        <v>168</v>
      </c>
      <c r="D511"/>
      <c r="E511" s="1">
        <f t="shared" si="14"/>
        <v>0</v>
      </c>
      <c r="F511" s="1">
        <f t="shared" si="15"/>
        <v>0</v>
      </c>
      <c r="H511">
        <v>0</v>
      </c>
      <c r="I511">
        <v>0</v>
      </c>
    </row>
    <row r="512" spans="2:9" ht="30.75" thickBot="1" x14ac:dyDescent="0.3">
      <c r="B512" s="8">
        <v>510</v>
      </c>
      <c r="C512" s="7" t="s">
        <v>169</v>
      </c>
      <c r="D512"/>
      <c r="E512" s="1" t="str">
        <f t="shared" si="14"/>
        <v>HP HSR6800 4p 10GbE SvcAgg Pltfm Rtr Mod</v>
      </c>
      <c r="F512" s="1" t="str">
        <f t="shared" si="15"/>
        <v>JG366A, JG366AR</v>
      </c>
      <c r="H512" t="s">
        <v>168</v>
      </c>
      <c r="I512" t="s">
        <v>623</v>
      </c>
    </row>
    <row r="513" spans="2:9" ht="16.5" thickTop="1" thickBot="1" x14ac:dyDescent="0.3">
      <c r="B513" s="8">
        <v>511</v>
      </c>
      <c r="C513" s="4" t="s">
        <v>1094</v>
      </c>
      <c r="D513"/>
      <c r="E513" s="1">
        <f t="shared" si="14"/>
        <v>0</v>
      </c>
      <c r="F513" s="1">
        <f t="shared" si="15"/>
        <v>0</v>
      </c>
      <c r="H513">
        <v>0</v>
      </c>
      <c r="I513">
        <v>0</v>
      </c>
    </row>
    <row r="514" spans="2:9" ht="45.75" thickBot="1" x14ac:dyDescent="0.3">
      <c r="B514" s="8">
        <v>512</v>
      </c>
      <c r="C514" s="7" t="s">
        <v>1095</v>
      </c>
      <c r="D514"/>
      <c r="E514" s="1" t="str">
        <f t="shared" si="14"/>
        <v>HPE 6600 Router Hardware Interface Modules (HIM)</v>
      </c>
      <c r="F514" s="1" t="str">
        <f t="shared" si="15"/>
        <v>JG673A, JG673AR</v>
      </c>
      <c r="H514" t="s">
        <v>1094</v>
      </c>
      <c r="I514" t="s">
        <v>3668</v>
      </c>
    </row>
    <row r="515" spans="2:9" ht="16.5" thickTop="1" thickBot="1" x14ac:dyDescent="0.3">
      <c r="B515" s="8">
        <v>513</v>
      </c>
      <c r="C515" s="6" t="s">
        <v>1096</v>
      </c>
      <c r="D515"/>
      <c r="E515" s="1">
        <f t="shared" si="14"/>
        <v>0</v>
      </c>
      <c r="F515" s="1">
        <f t="shared" si="15"/>
        <v>0</v>
      </c>
      <c r="H515">
        <v>0</v>
      </c>
      <c r="I515">
        <v>0</v>
      </c>
    </row>
    <row r="516" spans="2:9" ht="30.75" thickBot="1" x14ac:dyDescent="0.3">
      <c r="B516" s="8">
        <v>514</v>
      </c>
      <c r="C516" s="7" t="s">
        <v>1097</v>
      </c>
      <c r="D516"/>
      <c r="E516" s="1" t="str">
        <f t="shared" si="14"/>
        <v>HPE 4800G Switch Series</v>
      </c>
      <c r="F516" s="1" t="str">
        <f t="shared" si="15"/>
        <v>JD007A, JD007AR, JD008A, JD008AR, JD009A, JD009AR, JD010A, JD010AR, JD011A, JD011AR</v>
      </c>
      <c r="H516" t="s">
        <v>1096</v>
      </c>
      <c r="I516" t="s">
        <v>3669</v>
      </c>
    </row>
    <row r="517" spans="2:9" ht="16.5" thickTop="1" thickBot="1" x14ac:dyDescent="0.3">
      <c r="B517" s="8">
        <v>515</v>
      </c>
      <c r="C517" s="4" t="s">
        <v>1098</v>
      </c>
      <c r="D517"/>
      <c r="E517" s="1">
        <f t="shared" ref="E517:E580" si="16">IF(ISEVEN(B517),C516,)</f>
        <v>0</v>
      </c>
      <c r="F517" s="1">
        <f t="shared" ref="F517:F580" si="17">IF(ISEVEN(B517),C517,)</f>
        <v>0</v>
      </c>
      <c r="H517">
        <v>0</v>
      </c>
      <c r="I517">
        <v>0</v>
      </c>
    </row>
    <row r="518" spans="2:9" ht="30.75" thickBot="1" x14ac:dyDescent="0.3">
      <c r="B518" s="8">
        <v>516</v>
      </c>
      <c r="C518" s="3" t="s">
        <v>1099</v>
      </c>
      <c r="D518"/>
      <c r="E518" s="1" t="str">
        <f t="shared" si="16"/>
        <v>HP Ethernet SFP+ Switch Cable Kit</v>
      </c>
      <c r="F518" s="1" t="str">
        <f t="shared" si="17"/>
        <v>732707-B21</v>
      </c>
      <c r="H518" t="s">
        <v>1098</v>
      </c>
      <c r="I518" t="s">
        <v>1099</v>
      </c>
    </row>
    <row r="519" spans="2:9" ht="16.5" thickTop="1" thickBot="1" x14ac:dyDescent="0.3">
      <c r="B519" s="8">
        <v>517</v>
      </c>
      <c r="C519" s="6" t="s">
        <v>1100</v>
      </c>
      <c r="D519"/>
      <c r="E519" s="1">
        <f t="shared" si="16"/>
        <v>0</v>
      </c>
      <c r="F519" s="1">
        <f t="shared" si="17"/>
        <v>0</v>
      </c>
      <c r="H519">
        <v>0</v>
      </c>
      <c r="I519">
        <v>0</v>
      </c>
    </row>
    <row r="520" spans="2:9" ht="75.75" thickBot="1" x14ac:dyDescent="0.3">
      <c r="B520" s="8">
        <v>518</v>
      </c>
      <c r="C520" s="7" t="s">
        <v>1101</v>
      </c>
      <c r="D520"/>
      <c r="E520" s="1" t="str">
        <f t="shared" si="16"/>
        <v>HP Switch</v>
      </c>
      <c r="F520" s="1" t="str">
        <f t="shared" si="17"/>
        <v>538062-B21, 538066-B21, 574547-B21, 574549-B21, 592774-B21, 683552-B21, JD324A, JD324B, JD324BR, JE798A, JE799A, JE800A, JE809A, JE810A, JE811A, JE812A, JE816A, JE817A, JE818A, JE827A, TCMSWYUZ</v>
      </c>
      <c r="H520" t="s">
        <v>1100</v>
      </c>
      <c r="I520" t="s">
        <v>3670</v>
      </c>
    </row>
    <row r="521" spans="2:9" ht="16.5" thickTop="1" thickBot="1" x14ac:dyDescent="0.3">
      <c r="B521" s="8">
        <v>519</v>
      </c>
      <c r="C521" s="4" t="s">
        <v>1102</v>
      </c>
      <c r="D521"/>
      <c r="E521" s="1">
        <f t="shared" si="16"/>
        <v>0</v>
      </c>
      <c r="F521" s="1">
        <f t="shared" si="17"/>
        <v>0</v>
      </c>
      <c r="H521">
        <v>0</v>
      </c>
      <c r="I521">
        <v>0</v>
      </c>
    </row>
    <row r="522" spans="2:9" ht="45.75" thickBot="1" x14ac:dyDescent="0.3">
      <c r="B522" s="8">
        <v>520</v>
      </c>
      <c r="C522" s="7" t="s">
        <v>1103</v>
      </c>
      <c r="D522"/>
      <c r="E522" s="1" t="str">
        <f t="shared" si="16"/>
        <v>HP 5500-48G-PoE+-4SFP HI TAA Swch w/2Slt</v>
      </c>
      <c r="F522" s="1" t="str">
        <f t="shared" si="17"/>
        <v>JG680A, JG680AR</v>
      </c>
      <c r="H522" t="s">
        <v>1102</v>
      </c>
      <c r="I522" t="s">
        <v>3671</v>
      </c>
    </row>
    <row r="523" spans="2:9" ht="16.5" thickTop="1" thickBot="1" x14ac:dyDescent="0.3">
      <c r="B523" s="8">
        <v>521</v>
      </c>
      <c r="C523" s="6" t="s">
        <v>1104</v>
      </c>
      <c r="D523"/>
      <c r="E523" s="1">
        <f t="shared" si="16"/>
        <v>0</v>
      </c>
      <c r="F523" s="1">
        <f t="shared" si="17"/>
        <v>0</v>
      </c>
      <c r="H523">
        <v>0</v>
      </c>
      <c r="I523">
        <v>0</v>
      </c>
    </row>
    <row r="524" spans="2:9" ht="30.75" thickBot="1" x14ac:dyDescent="0.3">
      <c r="B524" s="8">
        <v>522</v>
      </c>
      <c r="C524" s="7" t="s">
        <v>1105</v>
      </c>
      <c r="D524"/>
      <c r="E524" s="1" t="str">
        <f t="shared" si="16"/>
        <v>HP 5500-24G-SFP HI TAA Swch w/2Slt</v>
      </c>
      <c r="F524" s="1" t="str">
        <f t="shared" si="17"/>
        <v>JG681A, JG681AR</v>
      </c>
      <c r="H524" t="s">
        <v>1104</v>
      </c>
      <c r="I524" t="s">
        <v>3672</v>
      </c>
    </row>
    <row r="525" spans="2:9" ht="16.5" thickTop="1" thickBot="1" x14ac:dyDescent="0.3">
      <c r="B525" s="8">
        <v>523</v>
      </c>
      <c r="C525" s="4" t="s">
        <v>1106</v>
      </c>
      <c r="D525"/>
      <c r="E525" s="1">
        <f t="shared" si="16"/>
        <v>0</v>
      </c>
      <c r="F525" s="1">
        <f t="shared" si="17"/>
        <v>0</v>
      </c>
      <c r="H525">
        <v>0</v>
      </c>
      <c r="I525">
        <v>0</v>
      </c>
    </row>
    <row r="526" spans="2:9" ht="45.75" thickBot="1" x14ac:dyDescent="0.3">
      <c r="B526" s="8">
        <v>524</v>
      </c>
      <c r="C526" s="7" t="s">
        <v>1107</v>
      </c>
      <c r="D526"/>
      <c r="E526" s="1" t="str">
        <f t="shared" si="16"/>
        <v>HP 5500-24G-PoE+-4SFP HI TAA Swch w/2Slt</v>
      </c>
      <c r="F526" s="1" t="str">
        <f t="shared" si="17"/>
        <v>JG679A, JG679AR</v>
      </c>
      <c r="H526" t="s">
        <v>1106</v>
      </c>
      <c r="I526" t="s">
        <v>3673</v>
      </c>
    </row>
    <row r="527" spans="2:9" ht="16.5" thickTop="1" thickBot="1" x14ac:dyDescent="0.3">
      <c r="B527" s="8">
        <v>525</v>
      </c>
      <c r="C527" s="6" t="s">
        <v>1108</v>
      </c>
      <c r="D527"/>
      <c r="E527" s="1">
        <f t="shared" si="16"/>
        <v>0</v>
      </c>
      <c r="F527" s="1">
        <f t="shared" si="17"/>
        <v>0</v>
      </c>
      <c r="H527">
        <v>0</v>
      </c>
      <c r="I527">
        <v>0</v>
      </c>
    </row>
    <row r="528" spans="2:9" ht="30.75" thickBot="1" x14ac:dyDescent="0.3">
      <c r="B528" s="8">
        <v>526</v>
      </c>
      <c r="C528" s="3" t="s">
        <v>1109</v>
      </c>
      <c r="D528"/>
      <c r="E528" s="1" t="str">
        <f t="shared" si="16"/>
        <v>HPE Moonshot-4QSFP+ Uplink Module</v>
      </c>
      <c r="F528" s="1" t="str">
        <f t="shared" si="17"/>
        <v>704652-B21</v>
      </c>
      <c r="H528" t="s">
        <v>1108</v>
      </c>
      <c r="I528" t="s">
        <v>1109</v>
      </c>
    </row>
    <row r="529" spans="2:9" ht="16.5" thickTop="1" thickBot="1" x14ac:dyDescent="0.3">
      <c r="B529" s="8">
        <v>527</v>
      </c>
      <c r="C529" s="4" t="s">
        <v>1110</v>
      </c>
      <c r="D529"/>
      <c r="E529" s="1">
        <f t="shared" si="16"/>
        <v>0</v>
      </c>
      <c r="F529" s="1">
        <f t="shared" si="17"/>
        <v>0</v>
      </c>
      <c r="H529">
        <v>0</v>
      </c>
      <c r="I529">
        <v>0</v>
      </c>
    </row>
    <row r="530" spans="2:9" ht="30.75" thickBot="1" x14ac:dyDescent="0.3">
      <c r="B530" s="8">
        <v>528</v>
      </c>
      <c r="C530" s="7" t="s">
        <v>1111</v>
      </c>
      <c r="D530"/>
      <c r="E530" s="1" t="str">
        <f t="shared" si="16"/>
        <v>HPE FlexFabric 5930 Switch Series</v>
      </c>
      <c r="F530" s="1" t="str">
        <f t="shared" si="17"/>
        <v>JG726A, JG726AR, JG727A, JG727AR</v>
      </c>
      <c r="H530" t="s">
        <v>1110</v>
      </c>
      <c r="I530" t="s">
        <v>3674</v>
      </c>
    </row>
    <row r="531" spans="2:9" ht="16.5" thickTop="1" thickBot="1" x14ac:dyDescent="0.3">
      <c r="B531" s="8">
        <v>529</v>
      </c>
      <c r="C531" s="6" t="s">
        <v>1112</v>
      </c>
      <c r="D531"/>
      <c r="E531" s="1">
        <f t="shared" si="16"/>
        <v>0</v>
      </c>
      <c r="F531" s="1">
        <f t="shared" si="17"/>
        <v>0</v>
      </c>
      <c r="H531">
        <v>0</v>
      </c>
      <c r="I531">
        <v>0</v>
      </c>
    </row>
    <row r="532" spans="2:9" ht="30.75" thickBot="1" x14ac:dyDescent="0.3">
      <c r="B532" s="8">
        <v>530</v>
      </c>
      <c r="C532" s="7" t="s">
        <v>1113</v>
      </c>
      <c r="D532"/>
      <c r="E532" s="1" t="str">
        <f t="shared" si="16"/>
        <v>HP X140 40G QSFP+ LC LR4 SM XCVR</v>
      </c>
      <c r="F532" s="1" t="str">
        <f t="shared" si="17"/>
        <v>JG661A, JG661AR</v>
      </c>
      <c r="H532" t="s">
        <v>1112</v>
      </c>
      <c r="I532" t="s">
        <v>3675</v>
      </c>
    </row>
    <row r="533" spans="2:9" ht="16.5" thickTop="1" thickBot="1" x14ac:dyDescent="0.3">
      <c r="B533" s="8">
        <v>531</v>
      </c>
      <c r="C533" s="4" t="s">
        <v>21</v>
      </c>
      <c r="D533"/>
      <c r="E533" s="1">
        <f t="shared" si="16"/>
        <v>0</v>
      </c>
      <c r="F533" s="1">
        <f t="shared" si="17"/>
        <v>0</v>
      </c>
      <c r="H533">
        <v>0</v>
      </c>
      <c r="I533">
        <v>0</v>
      </c>
    </row>
    <row r="534" spans="2:9" ht="30.75" thickBot="1" x14ac:dyDescent="0.3">
      <c r="B534" s="8">
        <v>532</v>
      </c>
      <c r="C534" s="7" t="s">
        <v>1114</v>
      </c>
      <c r="D534"/>
      <c r="E534" s="1" t="str">
        <f t="shared" si="16"/>
        <v>HP LeftHand Expansion Upgrades</v>
      </c>
      <c r="F534" s="1" t="str">
        <f t="shared" si="17"/>
        <v>B7E22A, B7E22AR</v>
      </c>
      <c r="H534" t="s">
        <v>21</v>
      </c>
      <c r="I534" t="s">
        <v>3676</v>
      </c>
    </row>
    <row r="535" spans="2:9" ht="16.5" thickTop="1" thickBot="1" x14ac:dyDescent="0.3">
      <c r="B535" s="8">
        <v>533</v>
      </c>
      <c r="C535" s="6" t="s">
        <v>1115</v>
      </c>
      <c r="D535"/>
      <c r="E535" s="1">
        <f t="shared" si="16"/>
        <v>0</v>
      </c>
      <c r="F535" s="1">
        <f t="shared" si="17"/>
        <v>0</v>
      </c>
      <c r="H535">
        <v>0</v>
      </c>
      <c r="I535">
        <v>0</v>
      </c>
    </row>
    <row r="536" spans="2:9" ht="30.75" thickBot="1" x14ac:dyDescent="0.3">
      <c r="B536" s="8">
        <v>534</v>
      </c>
      <c r="C536" s="3" t="s">
        <v>1116</v>
      </c>
      <c r="D536"/>
      <c r="E536" s="1" t="str">
        <f t="shared" si="16"/>
        <v>HP IB FDR 2P 545QSFP Adptr</v>
      </c>
      <c r="F536" s="1" t="str">
        <f t="shared" si="17"/>
        <v>702211-B21</v>
      </c>
      <c r="H536" t="s">
        <v>1115</v>
      </c>
      <c r="I536" t="s">
        <v>1116</v>
      </c>
    </row>
    <row r="537" spans="2:9" ht="16.5" thickTop="1" thickBot="1" x14ac:dyDescent="0.3">
      <c r="B537" s="8">
        <v>535</v>
      </c>
      <c r="C537" s="4" t="s">
        <v>179</v>
      </c>
      <c r="D537"/>
      <c r="E537" s="1">
        <f t="shared" si="16"/>
        <v>0</v>
      </c>
      <c r="F537" s="1">
        <f t="shared" si="17"/>
        <v>0</v>
      </c>
      <c r="H537">
        <v>0</v>
      </c>
      <c r="I537">
        <v>0</v>
      </c>
    </row>
    <row r="538" spans="2:9" ht="15.75" thickBot="1" x14ac:dyDescent="0.3">
      <c r="B538" s="8">
        <v>536</v>
      </c>
      <c r="C538" s="3" t="s">
        <v>1117</v>
      </c>
      <c r="D538"/>
      <c r="E538" s="1" t="str">
        <f t="shared" si="16"/>
        <v>InfiniBand Adapters</v>
      </c>
      <c r="F538" s="1" t="str">
        <f t="shared" si="17"/>
        <v>702212-B21</v>
      </c>
      <c r="H538" t="s">
        <v>179</v>
      </c>
      <c r="I538" t="s">
        <v>1117</v>
      </c>
    </row>
    <row r="539" spans="2:9" ht="16.5" thickTop="1" thickBot="1" x14ac:dyDescent="0.3">
      <c r="B539" s="8">
        <v>537</v>
      </c>
      <c r="C539" s="6" t="s">
        <v>2</v>
      </c>
      <c r="D539"/>
      <c r="E539" s="1">
        <f t="shared" si="16"/>
        <v>0</v>
      </c>
      <c r="F539" s="1">
        <f t="shared" si="17"/>
        <v>0</v>
      </c>
      <c r="H539">
        <v>0</v>
      </c>
      <c r="I539">
        <v>0</v>
      </c>
    </row>
    <row r="540" spans="2:9" ht="15.75" thickBot="1" x14ac:dyDescent="0.3">
      <c r="B540" s="8">
        <v>538</v>
      </c>
      <c r="C540" s="3" t="s">
        <v>170</v>
      </c>
      <c r="D540"/>
      <c r="E540" s="1" t="str">
        <f t="shared" si="16"/>
        <v>HP Delivery Service</v>
      </c>
      <c r="F540" s="1" t="str">
        <f t="shared" si="17"/>
        <v>728993-B21</v>
      </c>
      <c r="H540" t="s">
        <v>2</v>
      </c>
      <c r="I540" t="s">
        <v>170</v>
      </c>
    </row>
    <row r="541" spans="2:9" ht="16.5" thickTop="1" thickBot="1" x14ac:dyDescent="0.3">
      <c r="B541" s="8">
        <v>539</v>
      </c>
      <c r="C541" s="4" t="s">
        <v>11</v>
      </c>
      <c r="D541"/>
      <c r="E541" s="1">
        <f t="shared" si="16"/>
        <v>0</v>
      </c>
      <c r="F541" s="1">
        <f t="shared" si="17"/>
        <v>0</v>
      </c>
      <c r="H541">
        <v>0</v>
      </c>
      <c r="I541">
        <v>0</v>
      </c>
    </row>
    <row r="542" spans="2:9" ht="150.75" thickBot="1" x14ac:dyDescent="0.3">
      <c r="B542" s="8">
        <v>540</v>
      </c>
      <c r="C542" s="7" t="s">
        <v>30</v>
      </c>
      <c r="D542"/>
      <c r="E542" s="1" t="str">
        <f t="shared" si="16"/>
        <v>Cisco products</v>
      </c>
      <c r="F542" s="1" t="str">
        <f t="shared" si="17"/>
        <v>CSC88888928, CSC88889085, CSC88889382, CSC88889458, CSC88889473, CSC88889474, CSC88889792, CSC88889834, CSC88890173, CSC88890174, CSC88890175, CSC88891509, CSC88895967, CSC88895968, CSC88895994, CSC88896020, CSC88896357, CSC88896360, CSC88896402, CSC88896922, CSC88897353, CSC88898979, CSC88899353, CSC88899391, CSC88899479, CSC88899537, CSC88899579, CSC88899837, CSC88899854, CSC88899925,</v>
      </c>
      <c r="H542" t="s">
        <v>11</v>
      </c>
      <c r="I542" t="s">
        <v>16</v>
      </c>
    </row>
    <row r="543" spans="2:9" ht="16.5" thickTop="1" thickBot="1" x14ac:dyDescent="0.3">
      <c r="B543" s="8">
        <v>541</v>
      </c>
      <c r="C543" s="6" t="s">
        <v>1118</v>
      </c>
      <c r="D543"/>
      <c r="E543" s="1">
        <f t="shared" si="16"/>
        <v>0</v>
      </c>
      <c r="F543" s="1">
        <f t="shared" si="17"/>
        <v>0</v>
      </c>
      <c r="H543">
        <v>0</v>
      </c>
      <c r="I543">
        <v>0</v>
      </c>
    </row>
    <row r="544" spans="2:9" ht="30.75" thickBot="1" x14ac:dyDescent="0.3">
      <c r="B544" s="8">
        <v>542</v>
      </c>
      <c r="C544" s="7" t="s">
        <v>1119</v>
      </c>
      <c r="D544"/>
      <c r="E544" s="1" t="str">
        <f t="shared" si="16"/>
        <v>HP FlexFabric 5900CP-48XG-4QSFP+ Switch</v>
      </c>
      <c r="F544" s="1" t="str">
        <f t="shared" si="17"/>
        <v>JG838A, JG838AR</v>
      </c>
      <c r="H544" t="s">
        <v>1118</v>
      </c>
      <c r="I544" t="s">
        <v>3677</v>
      </c>
    </row>
    <row r="545" spans="2:9" ht="16.5" thickTop="1" thickBot="1" x14ac:dyDescent="0.3">
      <c r="B545" s="8">
        <v>543</v>
      </c>
      <c r="C545" s="4" t="s">
        <v>12</v>
      </c>
      <c r="D545"/>
      <c r="E545" s="1">
        <f t="shared" si="16"/>
        <v>0</v>
      </c>
      <c r="F545" s="1">
        <f t="shared" si="17"/>
        <v>0</v>
      </c>
      <c r="H545">
        <v>0</v>
      </c>
      <c r="I545">
        <v>0</v>
      </c>
    </row>
    <row r="546" spans="2:9" ht="120.75" thickBot="1" x14ac:dyDescent="0.3">
      <c r="B546" s="8">
        <v>544</v>
      </c>
      <c r="C546" s="7" t="s">
        <v>31</v>
      </c>
      <c r="D546"/>
      <c r="E546" s="1" t="str">
        <f t="shared" si="16"/>
        <v>HPE ProLiant DL580 Gen8 Server</v>
      </c>
      <c r="F546" s="1" t="str">
        <f t="shared" si="17"/>
        <v>728544-001, 728544-291, 728544-371, 728544-421, 728544-AA1, 728546-001, 728546-291, 728546-371, 728546-421, 728546-AA1, 728547-001, 728547-291, 728547-371, 728547-421, 728547-AA1, 728548-B21, 728551-B21, 728551-S01, 746080-S01, 746081-S01, 753801-AA1, 753802-AA1, 753803-AA1, 758981-B21</v>
      </c>
      <c r="H546" t="s">
        <v>12</v>
      </c>
      <c r="I546" t="s">
        <v>17</v>
      </c>
    </row>
    <row r="547" spans="2:9" ht="16.5" thickTop="1" thickBot="1" x14ac:dyDescent="0.3">
      <c r="B547" s="8">
        <v>545</v>
      </c>
      <c r="C547" s="6" t="s">
        <v>1120</v>
      </c>
      <c r="D547"/>
      <c r="E547" s="1">
        <f t="shared" si="16"/>
        <v>0</v>
      </c>
      <c r="F547" s="1">
        <f t="shared" si="17"/>
        <v>0</v>
      </c>
      <c r="H547">
        <v>0</v>
      </c>
      <c r="I547">
        <v>0</v>
      </c>
    </row>
    <row r="548" spans="2:9" ht="30.75" thickBot="1" x14ac:dyDescent="0.3">
      <c r="B548" s="8">
        <v>546</v>
      </c>
      <c r="C548" s="7" t="s">
        <v>1121</v>
      </c>
      <c r="D548"/>
      <c r="E548" s="1" t="str">
        <f t="shared" si="16"/>
        <v>HP 5XXX Switch</v>
      </c>
      <c r="F548" s="1" t="str">
        <f t="shared" si="17"/>
        <v>JC106AC, JG256A, JG256AC, JG256AR, JG257AC, JG258AC, JG259A, JG259AR</v>
      </c>
      <c r="H548" t="s">
        <v>1120</v>
      </c>
      <c r="I548" t="s">
        <v>3678</v>
      </c>
    </row>
    <row r="549" spans="2:9" ht="16.5" thickTop="1" thickBot="1" x14ac:dyDescent="0.3">
      <c r="B549" s="8">
        <v>547</v>
      </c>
      <c r="C549" s="4" t="s">
        <v>1122</v>
      </c>
      <c r="D549"/>
      <c r="E549" s="1">
        <f t="shared" si="16"/>
        <v>0</v>
      </c>
      <c r="F549" s="1">
        <f t="shared" si="17"/>
        <v>0</v>
      </c>
      <c r="H549">
        <v>0</v>
      </c>
      <c r="I549">
        <v>0</v>
      </c>
    </row>
    <row r="550" spans="2:9" ht="30.75" thickBot="1" x14ac:dyDescent="0.3">
      <c r="B550" s="8">
        <v>548</v>
      </c>
      <c r="C550" s="7" t="s">
        <v>1123</v>
      </c>
      <c r="D550"/>
      <c r="E550" s="1" t="str">
        <f t="shared" si="16"/>
        <v>HP Firewall Products</v>
      </c>
      <c r="F550" s="1" t="str">
        <f t="shared" si="17"/>
        <v>JG370A, JG370AR, JG650A, JG650AR, JG651A, JG651AR, JG878A</v>
      </c>
      <c r="H550" t="s">
        <v>1122</v>
      </c>
      <c r="I550" t="s">
        <v>3679</v>
      </c>
    </row>
    <row r="551" spans="2:9" ht="16.5" thickTop="1" thickBot="1" x14ac:dyDescent="0.3">
      <c r="B551" s="8">
        <v>549</v>
      </c>
      <c r="C551" s="6" t="s">
        <v>98</v>
      </c>
      <c r="D551"/>
      <c r="E551" s="1">
        <f t="shared" si="16"/>
        <v>0</v>
      </c>
      <c r="F551" s="1">
        <f t="shared" si="17"/>
        <v>0</v>
      </c>
      <c r="H551">
        <v>0</v>
      </c>
      <c r="I551">
        <v>0</v>
      </c>
    </row>
    <row r="552" spans="2:9" ht="90.75" thickBot="1" x14ac:dyDescent="0.3">
      <c r="B552" s="8">
        <v>550</v>
      </c>
      <c r="C552" s="7" t="s">
        <v>171</v>
      </c>
      <c r="D552"/>
      <c r="E552" s="1" t="str">
        <f t="shared" si="16"/>
        <v>HPE Switch SFP+ Modules</v>
      </c>
      <c r="F552" s="1" t="str">
        <f t="shared" si="17"/>
        <v>JC064B, JC064BR, JC065B, JC065BR, JC068B, JC068BR, JC069B, JC069BR, JC072B, JC072BR, JC073B, JC073BR, JC074B, JC074BR, JC075B, JC075BR, JC476B, JC476BR, JC635A, JC635AR, JC651A, JC651AR, JC652A, JC652AR, JC653A, JC653AR, JC654A, JC654AR, JC655A, JC655AR,</v>
      </c>
      <c r="H552" t="s">
        <v>98</v>
      </c>
      <c r="I552" t="s">
        <v>624</v>
      </c>
    </row>
    <row r="553" spans="2:9" ht="16.5" thickTop="1" thickBot="1" x14ac:dyDescent="0.3">
      <c r="B553" s="8">
        <v>551</v>
      </c>
      <c r="C553" s="4" t="s">
        <v>172</v>
      </c>
      <c r="D553"/>
      <c r="E553" s="1">
        <f t="shared" si="16"/>
        <v>0</v>
      </c>
      <c r="F553" s="1">
        <f t="shared" si="17"/>
        <v>0</v>
      </c>
      <c r="H553">
        <v>0</v>
      </c>
      <c r="I553">
        <v>0</v>
      </c>
    </row>
    <row r="554" spans="2:9" ht="90.75" thickBot="1" x14ac:dyDescent="0.3">
      <c r="B554" s="8">
        <v>552</v>
      </c>
      <c r="C554" s="7" t="s">
        <v>173</v>
      </c>
      <c r="D554"/>
      <c r="E554" s="1" t="str">
        <f t="shared" si="16"/>
        <v>HPE Switch XFP Modules</v>
      </c>
      <c r="F554" s="1" t="str">
        <f t="shared" si="17"/>
        <v>JC037A, JC038A, JC039A, JC040A, JC041A, JC042A, JC043A, JC044A, JC045A, JC046A, JC047A, JC048A, JC049A, JC050A, JC051A, JC052A, JC053A, JC064A, JC064AR, JC068A, JC068AR, JC070A, JC070AR, JC076A, JC076AR, JC093A, JC102AC, JC102ACR, JC108A, JC108AR,</v>
      </c>
      <c r="H554" t="s">
        <v>172</v>
      </c>
      <c r="I554" t="s">
        <v>625</v>
      </c>
    </row>
    <row r="555" spans="2:9" ht="16.5" thickTop="1" thickBot="1" x14ac:dyDescent="0.3">
      <c r="B555" s="8">
        <v>553</v>
      </c>
      <c r="C555" s="6" t="s">
        <v>174</v>
      </c>
      <c r="D555"/>
      <c r="E555" s="1">
        <f t="shared" si="16"/>
        <v>0</v>
      </c>
      <c r="F555" s="1">
        <f t="shared" si="17"/>
        <v>0</v>
      </c>
      <c r="H555">
        <v>0</v>
      </c>
      <c r="I555">
        <v>0</v>
      </c>
    </row>
    <row r="556" spans="2:9" ht="60.75" thickBot="1" x14ac:dyDescent="0.3">
      <c r="B556" s="8">
        <v>554</v>
      </c>
      <c r="C556" s="7" t="s">
        <v>175</v>
      </c>
      <c r="D556"/>
      <c r="E556" s="1" t="str">
        <f t="shared" si="16"/>
        <v>HPE Switch Fabric Modules</v>
      </c>
      <c r="F556" s="1" t="str">
        <f t="shared" si="17"/>
        <v>JG609A, JG609AR, JG610A, JG610AR, JG611A, JG611AR, JG612A, JG612AR, JG613A, JG613AR, JG614A, JG614AR, JG615A, JG615AR, JG616A, JG616AR, JG617A</v>
      </c>
      <c r="H556" t="s">
        <v>174</v>
      </c>
      <c r="I556" t="s">
        <v>626</v>
      </c>
    </row>
    <row r="557" spans="2:9" ht="16.5" thickTop="1" thickBot="1" x14ac:dyDescent="0.3">
      <c r="B557" s="8">
        <v>555</v>
      </c>
      <c r="C557" s="4" t="s">
        <v>1124</v>
      </c>
      <c r="D557"/>
      <c r="E557" s="1">
        <f t="shared" si="16"/>
        <v>0</v>
      </c>
      <c r="F557" s="1">
        <f t="shared" si="17"/>
        <v>0</v>
      </c>
      <c r="H557">
        <v>0</v>
      </c>
      <c r="I557">
        <v>0</v>
      </c>
    </row>
    <row r="558" spans="2:9" ht="30.75" thickBot="1" x14ac:dyDescent="0.3">
      <c r="B558" s="8">
        <v>556</v>
      </c>
      <c r="C558" s="7" t="s">
        <v>1125</v>
      </c>
      <c r="D558"/>
      <c r="E558" s="1" t="str">
        <f t="shared" si="16"/>
        <v>HP X140 40G QSFP+ CSR4 300m XCVR</v>
      </c>
      <c r="F558" s="1" t="str">
        <f t="shared" si="17"/>
        <v>JG709A, JG709AR</v>
      </c>
      <c r="H558" t="s">
        <v>1124</v>
      </c>
      <c r="I558" t="s">
        <v>3680</v>
      </c>
    </row>
    <row r="559" spans="2:9" ht="16.5" thickTop="1" thickBot="1" x14ac:dyDescent="0.3">
      <c r="B559" s="8">
        <v>557</v>
      </c>
      <c r="C559" s="6" t="s">
        <v>3</v>
      </c>
      <c r="D559"/>
      <c r="E559" s="1">
        <f t="shared" si="16"/>
        <v>0</v>
      </c>
      <c r="F559" s="1">
        <f t="shared" si="17"/>
        <v>0</v>
      </c>
      <c r="H559">
        <v>0</v>
      </c>
      <c r="I559">
        <v>0</v>
      </c>
    </row>
    <row r="560" spans="2:9" ht="30.75" thickBot="1" x14ac:dyDescent="0.3">
      <c r="B560" s="8">
        <v>558</v>
      </c>
      <c r="C560" s="3" t="s">
        <v>176</v>
      </c>
      <c r="D560"/>
      <c r="E560" s="1" t="str">
        <f t="shared" si="16"/>
        <v>HP Server Manufacturing Service</v>
      </c>
      <c r="F560" s="1" t="str">
        <f t="shared" si="17"/>
        <v>716599-B21</v>
      </c>
      <c r="H560" t="s">
        <v>3</v>
      </c>
      <c r="I560" t="s">
        <v>176</v>
      </c>
    </row>
    <row r="561" spans="2:9" ht="16.5" thickTop="1" thickBot="1" x14ac:dyDescent="0.3">
      <c r="B561" s="8">
        <v>559</v>
      </c>
      <c r="C561" s="4" t="s">
        <v>150</v>
      </c>
      <c r="D561"/>
      <c r="E561" s="1">
        <f t="shared" si="16"/>
        <v>0</v>
      </c>
      <c r="F561" s="1">
        <f t="shared" si="17"/>
        <v>0</v>
      </c>
      <c r="H561">
        <v>0</v>
      </c>
      <c r="I561">
        <v>0</v>
      </c>
    </row>
    <row r="562" spans="2:9" ht="60.75" thickBot="1" x14ac:dyDescent="0.3">
      <c r="B562" s="8">
        <v>560</v>
      </c>
      <c r="C562" s="7" t="s">
        <v>1126</v>
      </c>
      <c r="D562"/>
      <c r="E562" s="1" t="str">
        <f t="shared" si="16"/>
        <v>Switch Connectivity Modules</v>
      </c>
      <c r="F562" s="1" t="str">
        <f t="shared" si="17"/>
        <v>JC035A, JC065A, JC065AR, JC069A, JC069AR, JC074A, JC074AR, JC075A, JC075AR, JC107A, JC107AR, JC113A, JC113AR, JC115A, JC115AR, JC116A, JC116AR, JD211A, JE148A</v>
      </c>
      <c r="H562" t="s">
        <v>150</v>
      </c>
      <c r="I562" t="s">
        <v>3681</v>
      </c>
    </row>
    <row r="563" spans="2:9" ht="16.5" thickTop="1" thickBot="1" x14ac:dyDescent="0.3">
      <c r="B563" s="8">
        <v>561</v>
      </c>
      <c r="C563" s="6" t="s">
        <v>177</v>
      </c>
      <c r="D563"/>
      <c r="E563" s="1">
        <f t="shared" si="16"/>
        <v>0</v>
      </c>
      <c r="F563" s="1">
        <f t="shared" si="17"/>
        <v>0</v>
      </c>
      <c r="H563">
        <v>0</v>
      </c>
      <c r="I563">
        <v>0</v>
      </c>
    </row>
    <row r="564" spans="2:9" ht="90.75" thickBot="1" x14ac:dyDescent="0.3">
      <c r="B564" s="8">
        <v>562</v>
      </c>
      <c r="C564" s="7" t="s">
        <v>178</v>
      </c>
      <c r="D564"/>
      <c r="E564" s="1" t="str">
        <f t="shared" si="16"/>
        <v>HP 5500 Switch Products</v>
      </c>
      <c r="F564" s="1" t="str">
        <f t="shared" si="17"/>
        <v>JE076A, JE076AR, JE081A, JE081AR, JE082A, JE082AR, JE083A, JE083AR, JE084A, JE084AR, JE085A, JE085AR, JE088A, JE088AR, JE089A, JE090A, JE090AR, JE091A, JE092A, JE092AR, JE093A, JE094A, JE094AR, JE095A, JE096A, JE096AR, JE097A, JE098A, JE100A, JE101A,</v>
      </c>
      <c r="H564" t="s">
        <v>177</v>
      </c>
      <c r="I564" t="s">
        <v>627</v>
      </c>
    </row>
    <row r="565" spans="2:9" ht="16.5" thickTop="1" thickBot="1" x14ac:dyDescent="0.3">
      <c r="B565" s="8">
        <v>563</v>
      </c>
      <c r="C565" s="4" t="s">
        <v>179</v>
      </c>
      <c r="D565"/>
      <c r="E565" s="1">
        <f t="shared" si="16"/>
        <v>0</v>
      </c>
      <c r="F565" s="1">
        <f t="shared" si="17"/>
        <v>0</v>
      </c>
      <c r="H565">
        <v>0</v>
      </c>
      <c r="I565">
        <v>0</v>
      </c>
    </row>
    <row r="566" spans="2:9" ht="15.75" thickBot="1" x14ac:dyDescent="0.3">
      <c r="B566" s="8">
        <v>564</v>
      </c>
      <c r="C566" s="3" t="s">
        <v>1127</v>
      </c>
      <c r="D566"/>
      <c r="E566" s="1" t="str">
        <f t="shared" si="16"/>
        <v>InfiniBand Adapters</v>
      </c>
      <c r="F566" s="1" t="str">
        <f t="shared" si="17"/>
        <v>764285-B21</v>
      </c>
      <c r="H566" t="s">
        <v>179</v>
      </c>
      <c r="I566" t="s">
        <v>1127</v>
      </c>
    </row>
    <row r="567" spans="2:9" ht="16.5" thickTop="1" thickBot="1" x14ac:dyDescent="0.3">
      <c r="B567" s="8">
        <v>565</v>
      </c>
      <c r="C567" s="6" t="s">
        <v>1128</v>
      </c>
      <c r="D567"/>
      <c r="E567" s="1">
        <f t="shared" si="16"/>
        <v>0</v>
      </c>
      <c r="F567" s="1">
        <f t="shared" si="17"/>
        <v>0</v>
      </c>
      <c r="H567">
        <v>0</v>
      </c>
      <c r="I567">
        <v>0</v>
      </c>
    </row>
    <row r="568" spans="2:9" ht="30.75" thickBot="1" x14ac:dyDescent="0.3">
      <c r="B568" s="8">
        <v>566</v>
      </c>
      <c r="C568" s="3" t="s">
        <v>1129</v>
      </c>
      <c r="D568"/>
      <c r="E568" s="1" t="str">
        <f t="shared" si="16"/>
        <v>HP BLc QSFP+ to SFP+ Adapter</v>
      </c>
      <c r="F568" s="1" t="str">
        <f t="shared" si="17"/>
        <v>720193-B21</v>
      </c>
      <c r="H568" t="s">
        <v>1128</v>
      </c>
      <c r="I568" t="s">
        <v>1129</v>
      </c>
    </row>
    <row r="569" spans="2:9" ht="16.5" thickTop="1" thickBot="1" x14ac:dyDescent="0.3">
      <c r="B569" s="8">
        <v>567</v>
      </c>
      <c r="C569" s="4" t="s">
        <v>1130</v>
      </c>
      <c r="D569"/>
      <c r="E569" s="1">
        <f t="shared" si="16"/>
        <v>0</v>
      </c>
      <c r="F569" s="1">
        <f t="shared" si="17"/>
        <v>0</v>
      </c>
      <c r="H569">
        <v>0</v>
      </c>
      <c r="I569">
        <v>0</v>
      </c>
    </row>
    <row r="570" spans="2:9" ht="90.75" thickBot="1" x14ac:dyDescent="0.3">
      <c r="B570" s="8">
        <v>568</v>
      </c>
      <c r="C570" s="7" t="s">
        <v>1131</v>
      </c>
      <c r="D570"/>
      <c r="E570" s="1" t="str">
        <f t="shared" si="16"/>
        <v>HP FlexFabric 11900 Switch Series</v>
      </c>
      <c r="F570" s="1" t="str">
        <f t="shared" si="17"/>
        <v>JC607A, JC608A, JC608AR, JC609A, JC609AR, JC784A, JC784AR, JF439A, JF440A, JF441A, JF442A, JF445A, JF448A, JF449A, JF450A, JF497A, JF498A, JF561A, JG243A, JG243AC, JG243AR, JG259AC, JC136A, JC136AR, JC138A, JC138AR, JC140A, JC140AR, JC141A, JC141AR,</v>
      </c>
      <c r="H570" t="s">
        <v>1130</v>
      </c>
      <c r="I570" t="s">
        <v>3682</v>
      </c>
    </row>
    <row r="571" spans="2:9" ht="16.5" thickTop="1" thickBot="1" x14ac:dyDescent="0.3">
      <c r="B571" s="8">
        <v>569</v>
      </c>
      <c r="C571" s="6" t="s">
        <v>180</v>
      </c>
      <c r="D571"/>
      <c r="E571" s="1">
        <f t="shared" si="16"/>
        <v>0</v>
      </c>
      <c r="F571" s="1">
        <f t="shared" si="17"/>
        <v>0</v>
      </c>
      <c r="H571">
        <v>0</v>
      </c>
      <c r="I571">
        <v>0</v>
      </c>
    </row>
    <row r="572" spans="2:9" ht="90.75" thickBot="1" x14ac:dyDescent="0.3">
      <c r="B572" s="8">
        <v>570</v>
      </c>
      <c r="C572" s="7" t="s">
        <v>181</v>
      </c>
      <c r="D572"/>
      <c r="E572" s="1" t="str">
        <f t="shared" si="16"/>
        <v>HPE 9500 Switch Series</v>
      </c>
      <c r="F572" s="1" t="str">
        <f t="shared" si="17"/>
        <v>JC124A, JC124B, JC124BR, JC125A, JC125B, JC125BR, JC176A, JC176AR, JC178A, JC178AR, JC179A, JC179AR, JC472A, JC472AR, JC473A, JC473AR, JC474A, JC474AR, JC474B, JC474BR, JC475A, JC475AR, JC476A, JC476AR, JD420A, JD421A, JD422A, JD423A, JD424A, JD427A</v>
      </c>
      <c r="H572" t="s">
        <v>180</v>
      </c>
      <c r="I572" t="s">
        <v>628</v>
      </c>
    </row>
    <row r="573" spans="2:9" ht="16.5" thickTop="1" thickBot="1" x14ac:dyDescent="0.3">
      <c r="B573" s="8">
        <v>571</v>
      </c>
      <c r="C573" s="4" t="s">
        <v>1132</v>
      </c>
      <c r="D573"/>
      <c r="E573" s="1">
        <f t="shared" si="16"/>
        <v>0</v>
      </c>
      <c r="F573" s="1">
        <f t="shared" si="17"/>
        <v>0</v>
      </c>
      <c r="H573">
        <v>0</v>
      </c>
      <c r="I573">
        <v>0</v>
      </c>
    </row>
    <row r="574" spans="2:9" ht="45.75" thickBot="1" x14ac:dyDescent="0.3">
      <c r="B574" s="8">
        <v>572</v>
      </c>
      <c r="C574" s="3" t="s">
        <v>1133</v>
      </c>
      <c r="D574"/>
      <c r="E574" s="1" t="str">
        <f t="shared" si="16"/>
        <v>HP BLc 40G QSFP+ 4x10G SFP+ 5m DAC Cable</v>
      </c>
      <c r="F574" s="1" t="str">
        <f t="shared" si="17"/>
        <v>721067-B21</v>
      </c>
      <c r="H574" t="s">
        <v>1132</v>
      </c>
      <c r="I574" t="s">
        <v>1133</v>
      </c>
    </row>
    <row r="575" spans="2:9" ht="16.5" thickTop="1" thickBot="1" x14ac:dyDescent="0.3">
      <c r="B575" s="8">
        <v>573</v>
      </c>
      <c r="C575" s="6" t="s">
        <v>1134</v>
      </c>
      <c r="D575"/>
      <c r="E575" s="1">
        <f t="shared" si="16"/>
        <v>0</v>
      </c>
      <c r="F575" s="1">
        <f t="shared" si="17"/>
        <v>0</v>
      </c>
      <c r="H575">
        <v>0</v>
      </c>
      <c r="I575">
        <v>0</v>
      </c>
    </row>
    <row r="576" spans="2:9" ht="30.75" thickBot="1" x14ac:dyDescent="0.3">
      <c r="B576" s="8">
        <v>574</v>
      </c>
      <c r="C576" s="3" t="s">
        <v>1135</v>
      </c>
      <c r="D576"/>
      <c r="E576" s="1" t="str">
        <f t="shared" si="16"/>
        <v>HP BLc 40G QSFP+ QSFP+ 10m AOC Cable</v>
      </c>
      <c r="F576" s="1" t="str">
        <f t="shared" si="17"/>
        <v>720208-B21</v>
      </c>
      <c r="H576" t="s">
        <v>1134</v>
      </c>
      <c r="I576" t="s">
        <v>1135</v>
      </c>
    </row>
    <row r="577" spans="2:9" ht="16.5" thickTop="1" thickBot="1" x14ac:dyDescent="0.3">
      <c r="B577" s="8">
        <v>575</v>
      </c>
      <c r="C577" s="4" t="s">
        <v>1136</v>
      </c>
      <c r="D577"/>
      <c r="E577" s="1">
        <f t="shared" si="16"/>
        <v>0</v>
      </c>
      <c r="F577" s="1">
        <f t="shared" si="17"/>
        <v>0</v>
      </c>
      <c r="H577">
        <v>0</v>
      </c>
      <c r="I577">
        <v>0</v>
      </c>
    </row>
    <row r="578" spans="2:9" ht="30.75" thickBot="1" x14ac:dyDescent="0.3">
      <c r="B578" s="8">
        <v>576</v>
      </c>
      <c r="C578" s="3" t="s">
        <v>1137</v>
      </c>
      <c r="D578"/>
      <c r="E578" s="1" t="str">
        <f t="shared" si="16"/>
        <v>HP BLc 40G QSFP+ MPO SR4 100m XCVR</v>
      </c>
      <c r="F578" s="1" t="str">
        <f t="shared" si="17"/>
        <v>720187-B21</v>
      </c>
      <c r="H578" t="s">
        <v>1136</v>
      </c>
      <c r="I578" t="s">
        <v>1137</v>
      </c>
    </row>
    <row r="579" spans="2:9" ht="16.5" thickTop="1" thickBot="1" x14ac:dyDescent="0.3">
      <c r="B579" s="8">
        <v>577</v>
      </c>
      <c r="C579" s="6" t="s">
        <v>1138</v>
      </c>
      <c r="D579"/>
      <c r="E579" s="1">
        <f t="shared" si="16"/>
        <v>0</v>
      </c>
      <c r="F579" s="1">
        <f t="shared" si="17"/>
        <v>0</v>
      </c>
      <c r="H579">
        <v>0</v>
      </c>
      <c r="I579">
        <v>0</v>
      </c>
    </row>
    <row r="580" spans="2:9" ht="30.75" thickBot="1" x14ac:dyDescent="0.3">
      <c r="B580" s="8">
        <v>578</v>
      </c>
      <c r="C580" s="3" t="s">
        <v>1139</v>
      </c>
      <c r="D580"/>
      <c r="E580" s="1" t="str">
        <f t="shared" si="16"/>
        <v>HP BLc 40G QSFP+ QSFP+ 15m AOC Cable</v>
      </c>
      <c r="F580" s="1" t="str">
        <f t="shared" si="17"/>
        <v>720211-B21</v>
      </c>
      <c r="H580" t="s">
        <v>1138</v>
      </c>
      <c r="I580" t="s">
        <v>1139</v>
      </c>
    </row>
    <row r="581" spans="2:9" ht="16.5" thickTop="1" thickBot="1" x14ac:dyDescent="0.3">
      <c r="B581" s="8">
        <v>579</v>
      </c>
      <c r="C581" s="4" t="s">
        <v>1140</v>
      </c>
      <c r="D581"/>
      <c r="E581" s="1">
        <f t="shared" ref="E581:E644" si="18">IF(ISEVEN(B581),C580,)</f>
        <v>0</v>
      </c>
      <c r="F581" s="1">
        <f t="shared" ref="F581:F644" si="19">IF(ISEVEN(B581),C581,)</f>
        <v>0</v>
      </c>
      <c r="H581">
        <v>0</v>
      </c>
      <c r="I581">
        <v>0</v>
      </c>
    </row>
    <row r="582" spans="2:9" ht="30.75" thickBot="1" x14ac:dyDescent="0.3">
      <c r="B582" s="8">
        <v>580</v>
      </c>
      <c r="C582" s="3" t="s">
        <v>1141</v>
      </c>
      <c r="D582"/>
      <c r="E582" s="1" t="str">
        <f t="shared" si="18"/>
        <v>HP BLc 40G QSFP+ LC LR4 Transceiver</v>
      </c>
      <c r="F582" s="1" t="str">
        <f t="shared" si="19"/>
        <v>720190-B21</v>
      </c>
      <c r="H582" t="s">
        <v>1140</v>
      </c>
      <c r="I582" t="s">
        <v>1141</v>
      </c>
    </row>
    <row r="583" spans="2:9" ht="16.5" thickTop="1" thickBot="1" x14ac:dyDescent="0.3">
      <c r="B583" s="8">
        <v>581</v>
      </c>
      <c r="C583" s="6" t="s">
        <v>1142</v>
      </c>
      <c r="D583"/>
      <c r="E583" s="1">
        <f t="shared" si="18"/>
        <v>0</v>
      </c>
      <c r="F583" s="1">
        <f t="shared" si="19"/>
        <v>0</v>
      </c>
      <c r="H583">
        <v>0</v>
      </c>
      <c r="I583">
        <v>0</v>
      </c>
    </row>
    <row r="584" spans="2:9" ht="30.75" thickBot="1" x14ac:dyDescent="0.3">
      <c r="B584" s="8">
        <v>582</v>
      </c>
      <c r="C584" s="3" t="s">
        <v>1143</v>
      </c>
      <c r="D584"/>
      <c r="E584" s="1" t="str">
        <f t="shared" si="18"/>
        <v>HP BLc 40G QSFP+ QSFP+ 1m DAC Cable</v>
      </c>
      <c r="F584" s="1" t="str">
        <f t="shared" si="19"/>
        <v>720196-B21</v>
      </c>
      <c r="H584" t="s">
        <v>1142</v>
      </c>
      <c r="I584" t="s">
        <v>1143</v>
      </c>
    </row>
    <row r="585" spans="2:9" ht="16.5" thickTop="1" thickBot="1" x14ac:dyDescent="0.3">
      <c r="B585" s="8">
        <v>583</v>
      </c>
      <c r="C585" s="4" t="s">
        <v>1144</v>
      </c>
      <c r="D585"/>
      <c r="E585" s="1">
        <f t="shared" si="18"/>
        <v>0</v>
      </c>
      <c r="F585" s="1">
        <f t="shared" si="19"/>
        <v>0</v>
      </c>
      <c r="H585">
        <v>0</v>
      </c>
      <c r="I585">
        <v>0</v>
      </c>
    </row>
    <row r="586" spans="2:9" ht="30.75" thickBot="1" x14ac:dyDescent="0.3">
      <c r="B586" s="8">
        <v>584</v>
      </c>
      <c r="C586" s="3" t="s">
        <v>1145</v>
      </c>
      <c r="D586"/>
      <c r="E586" s="1" t="str">
        <f t="shared" si="18"/>
        <v>HP BLc 40G QSFP+ QSFP+ 3m DAC Cable</v>
      </c>
      <c r="F586" s="1" t="str">
        <f t="shared" si="19"/>
        <v>720199-B21</v>
      </c>
      <c r="H586" t="s">
        <v>1144</v>
      </c>
      <c r="I586" t="s">
        <v>1145</v>
      </c>
    </row>
    <row r="587" spans="2:9" ht="16.5" thickTop="1" thickBot="1" x14ac:dyDescent="0.3">
      <c r="B587" s="8">
        <v>585</v>
      </c>
      <c r="C587" s="6" t="s">
        <v>1146</v>
      </c>
      <c r="D587"/>
      <c r="E587" s="1">
        <f t="shared" si="18"/>
        <v>0</v>
      </c>
      <c r="F587" s="1">
        <f t="shared" si="19"/>
        <v>0</v>
      </c>
      <c r="H587">
        <v>0</v>
      </c>
      <c r="I587">
        <v>0</v>
      </c>
    </row>
    <row r="588" spans="2:9" ht="45.75" thickBot="1" x14ac:dyDescent="0.3">
      <c r="B588" s="8">
        <v>586</v>
      </c>
      <c r="C588" s="3" t="s">
        <v>1147</v>
      </c>
      <c r="D588"/>
      <c r="E588" s="1" t="str">
        <f t="shared" si="18"/>
        <v>HP BLc 40G QSFP+ 4x10G SFP+ 3m DAC Cable</v>
      </c>
      <c r="F588" s="1" t="str">
        <f t="shared" si="19"/>
        <v>721064-B21</v>
      </c>
      <c r="H588" t="s">
        <v>1146</v>
      </c>
      <c r="I588" t="s">
        <v>1147</v>
      </c>
    </row>
    <row r="589" spans="2:9" ht="16.5" thickTop="1" thickBot="1" x14ac:dyDescent="0.3">
      <c r="B589" s="8">
        <v>587</v>
      </c>
      <c r="C589" s="4" t="s">
        <v>1148</v>
      </c>
      <c r="D589"/>
      <c r="E589" s="1">
        <f t="shared" si="18"/>
        <v>0</v>
      </c>
      <c r="F589" s="1">
        <f t="shared" si="19"/>
        <v>0</v>
      </c>
      <c r="H589">
        <v>0</v>
      </c>
      <c r="I589">
        <v>0</v>
      </c>
    </row>
    <row r="590" spans="2:9" ht="30.75" thickBot="1" x14ac:dyDescent="0.3">
      <c r="B590" s="8">
        <v>588</v>
      </c>
      <c r="C590" s="3" t="s">
        <v>1149</v>
      </c>
      <c r="D590"/>
      <c r="E590" s="1" t="str">
        <f t="shared" si="18"/>
        <v>HP BLc 40G QSFP+ QSFP+ 5m DAC Cable</v>
      </c>
      <c r="F590" s="1" t="str">
        <f t="shared" si="19"/>
        <v>720202-B21</v>
      </c>
      <c r="H590" t="s">
        <v>1148</v>
      </c>
      <c r="I590" t="s">
        <v>1149</v>
      </c>
    </row>
    <row r="591" spans="2:9" ht="16.5" thickTop="1" thickBot="1" x14ac:dyDescent="0.3">
      <c r="B591" s="8">
        <v>589</v>
      </c>
      <c r="C591" s="6" t="s">
        <v>1150</v>
      </c>
      <c r="D591"/>
      <c r="E591" s="1">
        <f t="shared" si="18"/>
        <v>0</v>
      </c>
      <c r="F591" s="1">
        <f t="shared" si="19"/>
        <v>0</v>
      </c>
      <c r="H591">
        <v>0</v>
      </c>
      <c r="I591">
        <v>0</v>
      </c>
    </row>
    <row r="592" spans="2:9" ht="30.75" thickBot="1" x14ac:dyDescent="0.3">
      <c r="B592" s="8">
        <v>590</v>
      </c>
      <c r="C592" s="3" t="s">
        <v>1151</v>
      </c>
      <c r="D592"/>
      <c r="E592" s="1" t="str">
        <f t="shared" si="18"/>
        <v>HP BLc 40G QSFP+ QSFP+ 7m AOC Cable</v>
      </c>
      <c r="F592" s="1" t="str">
        <f t="shared" si="19"/>
        <v>720205-B21</v>
      </c>
      <c r="H592" t="s">
        <v>1150</v>
      </c>
      <c r="I592" t="s">
        <v>1151</v>
      </c>
    </row>
    <row r="593" spans="2:9" ht="16.5" thickTop="1" thickBot="1" x14ac:dyDescent="0.3">
      <c r="B593" s="8">
        <v>591</v>
      </c>
      <c r="C593" s="4" t="s">
        <v>1152</v>
      </c>
      <c r="D593"/>
      <c r="E593" s="1">
        <f t="shared" si="18"/>
        <v>0</v>
      </c>
      <c r="F593" s="1">
        <f t="shared" si="19"/>
        <v>0</v>
      </c>
      <c r="H593">
        <v>0</v>
      </c>
      <c r="I593">
        <v>0</v>
      </c>
    </row>
    <row r="594" spans="2:9" ht="30.75" thickBot="1" x14ac:dyDescent="0.3">
      <c r="B594" s="8">
        <v>592</v>
      </c>
      <c r="C594" s="3" t="s">
        <v>1153</v>
      </c>
      <c r="D594"/>
      <c r="E594" s="1" t="str">
        <f t="shared" si="18"/>
        <v>HP BLc 40G QSFP+ QSFP+ .35m DAC Cable</v>
      </c>
      <c r="F594" s="1" t="str">
        <f t="shared" si="19"/>
        <v>730907-B21</v>
      </c>
      <c r="H594" t="s">
        <v>1152</v>
      </c>
      <c r="I594" t="s">
        <v>1153</v>
      </c>
    </row>
    <row r="595" spans="2:9" ht="16.5" thickTop="1" thickBot="1" x14ac:dyDescent="0.3">
      <c r="B595" s="8">
        <v>593</v>
      </c>
      <c r="C595" s="6" t="s">
        <v>1154</v>
      </c>
      <c r="D595"/>
      <c r="E595" s="1">
        <f t="shared" si="18"/>
        <v>0</v>
      </c>
      <c r="F595" s="1">
        <f t="shared" si="19"/>
        <v>0</v>
      </c>
      <c r="H595">
        <v>0</v>
      </c>
      <c r="I595">
        <v>0</v>
      </c>
    </row>
    <row r="596" spans="2:9" ht="30.75" thickBot="1" x14ac:dyDescent="0.3">
      <c r="B596" s="8">
        <v>594</v>
      </c>
      <c r="C596" s="3" t="s">
        <v>1155</v>
      </c>
      <c r="D596"/>
      <c r="E596" s="1" t="str">
        <f t="shared" si="18"/>
        <v>HP BLc 40G QSFP+ MPO SR4 300m XCVR</v>
      </c>
      <c r="F596" s="1" t="str">
        <f t="shared" si="19"/>
        <v>747698-B21</v>
      </c>
      <c r="H596" t="s">
        <v>1154</v>
      </c>
      <c r="I596" t="s">
        <v>1155</v>
      </c>
    </row>
    <row r="597" spans="2:9" ht="16.5" thickTop="1" thickBot="1" x14ac:dyDescent="0.3">
      <c r="B597" s="8">
        <v>595</v>
      </c>
      <c r="C597" s="4" t="s">
        <v>4</v>
      </c>
      <c r="D597"/>
      <c r="E597" s="1">
        <f t="shared" si="18"/>
        <v>0</v>
      </c>
      <c r="F597" s="1">
        <f t="shared" si="19"/>
        <v>0</v>
      </c>
      <c r="H597">
        <v>0</v>
      </c>
      <c r="I597">
        <v>0</v>
      </c>
    </row>
    <row r="598" spans="2:9" ht="120.75" thickBot="1" x14ac:dyDescent="0.3">
      <c r="B598" s="8">
        <v>596</v>
      </c>
      <c r="C598" s="7" t="s">
        <v>32</v>
      </c>
      <c r="D598"/>
      <c r="E598" s="1" t="str">
        <f t="shared" si="18"/>
        <v>Cisco Products</v>
      </c>
      <c r="F598" s="1" t="str">
        <f t="shared" si="19"/>
        <v>CSC88891494, CSC88895982, CSC88895990, CSC88896121, CSC88899256, CSC88903525, CSCAS0BZ, CSCAS0IZ, CSCAS0JZ, CSCAS0KZ, CSCAS0VZ, CSCAS0WZ, CSCAS0XZ, CSCAS16Z, CSCAS18Z, CSCAS1AZ, CSCAS1LZ, CSCAS1NZ, CSCAS1PZ, CSCAS1QZ, CSCAS1WZ, CSCAS22Z, CSCAS25Z, CSCAS26Z, CSCAS2HZ, CSCAS2OZ, CSCAS2PZ, CSCAS2UZ, CSCAS2XZ, CSCAS31Z,</v>
      </c>
      <c r="H598" t="s">
        <v>4</v>
      </c>
      <c r="I598" t="s">
        <v>18</v>
      </c>
    </row>
    <row r="599" spans="2:9" ht="16.5" thickTop="1" thickBot="1" x14ac:dyDescent="0.3">
      <c r="B599" s="8">
        <v>597</v>
      </c>
      <c r="C599" s="6" t="s">
        <v>182</v>
      </c>
      <c r="D599"/>
      <c r="E599" s="1">
        <f t="shared" si="18"/>
        <v>0</v>
      </c>
      <c r="F599" s="1">
        <f t="shared" si="19"/>
        <v>0</v>
      </c>
      <c r="H599">
        <v>0</v>
      </c>
      <c r="I599">
        <v>0</v>
      </c>
    </row>
    <row r="600" spans="2:9" ht="30.75" thickBot="1" x14ac:dyDescent="0.3">
      <c r="B600" s="8">
        <v>598</v>
      </c>
      <c r="C600" s="3" t="s">
        <v>183</v>
      </c>
      <c r="D600"/>
      <c r="E600" s="1" t="str">
        <f t="shared" si="18"/>
        <v>HP IB QDR/EN 10Gb 2P 544+FLR-QSFP Adptr</v>
      </c>
      <c r="F600" s="1" t="str">
        <f t="shared" si="19"/>
        <v>764286-B21</v>
      </c>
      <c r="H600" t="s">
        <v>182</v>
      </c>
      <c r="I600" t="s">
        <v>183</v>
      </c>
    </row>
    <row r="601" spans="2:9" ht="16.5" thickTop="1" thickBot="1" x14ac:dyDescent="0.3">
      <c r="B601" s="8">
        <v>599</v>
      </c>
      <c r="C601" s="4" t="s">
        <v>184</v>
      </c>
      <c r="D601"/>
      <c r="E601" s="1">
        <f t="shared" si="18"/>
        <v>0</v>
      </c>
      <c r="F601" s="1">
        <f t="shared" si="19"/>
        <v>0</v>
      </c>
      <c r="H601">
        <v>0</v>
      </c>
      <c r="I601">
        <v>0</v>
      </c>
    </row>
    <row r="602" spans="2:9" ht="60.75" thickBot="1" x14ac:dyDescent="0.3">
      <c r="B602" s="8">
        <v>600</v>
      </c>
      <c r="C602" s="7" t="s">
        <v>185</v>
      </c>
      <c r="D602"/>
      <c r="E602" s="1" t="str">
        <f t="shared" si="18"/>
        <v>HP IB FDR/EN 40Gb 2P 544+QSFP Adptr</v>
      </c>
      <c r="F602" s="1" t="str">
        <f t="shared" si="19"/>
        <v>764284-B21, JC024A, JC025A, JC026A, JC027A, JC032A, JC033A, JC034A, JC036A, JC073A, JC073AR, JC177A, JC177AR</v>
      </c>
      <c r="H602" t="s">
        <v>184</v>
      </c>
      <c r="I602" t="s">
        <v>629</v>
      </c>
    </row>
    <row r="603" spans="2:9" ht="16.5" thickTop="1" thickBot="1" x14ac:dyDescent="0.3">
      <c r="B603" s="8">
        <v>601</v>
      </c>
      <c r="C603" s="6" t="s">
        <v>186</v>
      </c>
      <c r="D603"/>
      <c r="E603" s="1">
        <f t="shared" si="18"/>
        <v>0</v>
      </c>
      <c r="F603" s="1">
        <f t="shared" si="19"/>
        <v>0</v>
      </c>
      <c r="H603">
        <v>0</v>
      </c>
      <c r="I603">
        <v>0</v>
      </c>
    </row>
    <row r="604" spans="2:9" ht="120.75" thickBot="1" x14ac:dyDescent="0.3">
      <c r="B604" s="8">
        <v>602</v>
      </c>
      <c r="C604" s="7" t="s">
        <v>187</v>
      </c>
      <c r="D604"/>
      <c r="E604" s="1" t="str">
        <f t="shared" si="18"/>
        <v>CISCO PRODUCTS</v>
      </c>
      <c r="F604" s="1" t="str">
        <f t="shared" si="19"/>
        <v>CSCNF25Z, CSCNF29Z, CSCNF2DZ, CSCNF2EZ, CSCNF2HZ, CSCNF2JZ, CSCNF2KZ, CSCNF2SZ, CSCNF2TZ, CSCNF2WZ, CSCNF2YZ, CSCNF30Z, CSCNF31Z, CSCNF32Z, CSCNF3AZ, CSCNF3BZ, CSCNF3CZ, CSCNF3EZ, CSCNF3IZ, CSCNF3JZ, CSCNF3KZ, CSCNF3LZ, CSCNF3NZ, CSCNF3QZ, CSCNF3RZ, CSCNF3SZ, CSCNF3YZ, CSCNF3ZZ, CSCNF41Z, CSCNF43Z</v>
      </c>
      <c r="H604" t="s">
        <v>186</v>
      </c>
      <c r="I604" t="s">
        <v>630</v>
      </c>
    </row>
    <row r="605" spans="2:9" ht="16.5" thickTop="1" thickBot="1" x14ac:dyDescent="0.3">
      <c r="B605" s="8">
        <v>603</v>
      </c>
      <c r="C605" s="4" t="s">
        <v>186</v>
      </c>
      <c r="D605"/>
      <c r="E605" s="1">
        <f t="shared" si="18"/>
        <v>0</v>
      </c>
      <c r="F605" s="1">
        <f t="shared" si="19"/>
        <v>0</v>
      </c>
      <c r="H605">
        <v>0</v>
      </c>
      <c r="I605">
        <v>0</v>
      </c>
    </row>
    <row r="606" spans="2:9" ht="75.75" thickBot="1" x14ac:dyDescent="0.3">
      <c r="B606" s="8">
        <v>604</v>
      </c>
      <c r="C606" s="7" t="s">
        <v>188</v>
      </c>
      <c r="D606"/>
      <c r="E606" s="1" t="str">
        <f t="shared" si="18"/>
        <v>CISCO PRODUCTS</v>
      </c>
      <c r="F606" s="1" t="str">
        <f t="shared" si="19"/>
        <v>CSCNF4HZ, CSCNF4IZ, CSCNF4LZ, CSCNF4SZ, CSCNF4XZ, CSCNF58Z, CSCNF5CZ, CSCNF5EZ, CSCNF5FZ, CSCNF5KZ, CSCNF5LZ, CSCNF5MZ, CSCNF5OZ, CSCNF5QZ, CSCNF5UZ, CSCNF60Z, CSCNF63Z, CSCNF65Z, CSCNF66Z, CSCNF68Z</v>
      </c>
      <c r="H606" t="s">
        <v>186</v>
      </c>
      <c r="I606" t="s">
        <v>631</v>
      </c>
    </row>
    <row r="607" spans="2:9" ht="16.5" thickTop="1" thickBot="1" x14ac:dyDescent="0.3">
      <c r="B607" s="8">
        <v>605</v>
      </c>
      <c r="C607" s="6" t="s">
        <v>186</v>
      </c>
      <c r="D607"/>
      <c r="E607" s="1">
        <f t="shared" si="18"/>
        <v>0</v>
      </c>
      <c r="F607" s="1">
        <f t="shared" si="19"/>
        <v>0</v>
      </c>
      <c r="H607">
        <v>0</v>
      </c>
      <c r="I607">
        <v>0</v>
      </c>
    </row>
    <row r="608" spans="2:9" ht="120.75" thickBot="1" x14ac:dyDescent="0.3">
      <c r="B608" s="8">
        <v>606</v>
      </c>
      <c r="C608" s="7" t="s">
        <v>189</v>
      </c>
      <c r="D608"/>
      <c r="E608" s="1" t="str">
        <f t="shared" si="18"/>
        <v>CISCO PRODUCTS</v>
      </c>
      <c r="F608" s="1" t="str">
        <f t="shared" si="19"/>
        <v>CSCNF6AZ, CSCNF6BZ, CSCNF6CZ, CSCNF6MZ, CSCNF6RZ, CSCNF7PZ, CSCNF7UZ, CSCNFJ0Z, CSCNFJ1Z, CSCNFK0Z, CSCNFK1Z, CSCNFK2Z, CSCNFK3Z, CSCNFK4Z, CSCNFK5Z, CSCNFK6Z, CSCNFK7Z, CSCNFKGZ, CSCNFKHZ, CSCNFKJZ, CSCNFKLZ, CSCNFKNZ, CSCNFKPZ, CSCNFKQZ, CSCNFKRZ, CSCNFKSZ, CSCNFKTZ, CSCNFKUZ, CSCNFKVZ, CSCNFKXZ,</v>
      </c>
      <c r="H608" t="s">
        <v>186</v>
      </c>
      <c r="I608" t="s">
        <v>632</v>
      </c>
    </row>
    <row r="609" spans="2:9" ht="16.5" thickTop="1" thickBot="1" x14ac:dyDescent="0.3">
      <c r="B609" s="8">
        <v>607</v>
      </c>
      <c r="C609" s="4" t="s">
        <v>186</v>
      </c>
      <c r="D609"/>
      <c r="E609" s="1">
        <f t="shared" si="18"/>
        <v>0</v>
      </c>
      <c r="F609" s="1">
        <f t="shared" si="19"/>
        <v>0</v>
      </c>
      <c r="H609">
        <v>0</v>
      </c>
      <c r="I609">
        <v>0</v>
      </c>
    </row>
    <row r="610" spans="2:9" ht="120.75" thickBot="1" x14ac:dyDescent="0.3">
      <c r="B610" s="8">
        <v>608</v>
      </c>
      <c r="C610" s="7" t="s">
        <v>1156</v>
      </c>
      <c r="D610"/>
      <c r="E610" s="1" t="str">
        <f t="shared" si="18"/>
        <v>CISCO PRODUCTS</v>
      </c>
      <c r="F610" s="1" t="str">
        <f t="shared" si="19"/>
        <v>CSCNFLPZ, CSCNFLRZ, CSCNFLSZ, CSCNFLTZ, CSCNFLUZ, CSCNFLVZ, CSCNFLWZ, CSCNFLXZ, CSCNFLYZ, CSCNFLZZ, CSCNFM6Z, CSCNFM7Z, CSCNFM9Z, CSCNFMAZ, CSCNFMBZ, CSCNFMDZ, CSCNFMEZ, CSCNFMKZ, CSCNFMLZ, CSCNFMMZ, CSCNFMPZ, CSCNFMQZ, CSCNFMRZ, CSCNFMWZ, CSCNFMXZ, CSCNFMYZ, CSCNFMZZ, CSCNFN2Z, CSCNFN5Z</v>
      </c>
      <c r="H610" t="s">
        <v>186</v>
      </c>
      <c r="I610" t="s">
        <v>3683</v>
      </c>
    </row>
    <row r="611" spans="2:9" ht="16.5" thickTop="1" thickBot="1" x14ac:dyDescent="0.3">
      <c r="B611" s="8">
        <v>609</v>
      </c>
      <c r="C611" s="6" t="s">
        <v>186</v>
      </c>
      <c r="D611"/>
      <c r="E611" s="1">
        <f t="shared" si="18"/>
        <v>0</v>
      </c>
      <c r="F611" s="1">
        <f t="shared" si="19"/>
        <v>0</v>
      </c>
      <c r="H611">
        <v>0</v>
      </c>
      <c r="I611">
        <v>0</v>
      </c>
    </row>
    <row r="612" spans="2:9" ht="120.75" thickBot="1" x14ac:dyDescent="0.3">
      <c r="B612" s="8">
        <v>610</v>
      </c>
      <c r="C612" s="7" t="s">
        <v>1157</v>
      </c>
      <c r="D612"/>
      <c r="E612" s="1" t="str">
        <f t="shared" si="18"/>
        <v>CISCO PRODUCTS</v>
      </c>
      <c r="F612" s="1" t="str">
        <f t="shared" si="19"/>
        <v>CSCNFN6Z, CSCNFN7Z, CSCNFN8Z, CSCNFNAZ, CSCNFNEZ, CSCNFNGZ, CSCNFNKZ, CSCNFNMZ, CSCNFNNZ, CSCNFNRZ, CSCNFNSZ, CSCNFNTZ, CSCNFNZZ, CSCNFP3Z, CSCNFP4Z, CSCNFP7Z, CSCNFP8Z, CSCNFP9Z, CSCNFPAZ, CSCNFPBZ, CSCNFPCZ, CSCNFPEZ, CSCNFPJZ, CSCNFPKZ, CSCNFPQZ, CSCNFPRZ, CSCNFPTZ, CSCNFPWZ, CSCNFPYZ, CSCNFQPZ,</v>
      </c>
      <c r="H612" t="s">
        <v>186</v>
      </c>
      <c r="I612" t="s">
        <v>3684</v>
      </c>
    </row>
    <row r="613" spans="2:9" ht="16.5" thickTop="1" thickBot="1" x14ac:dyDescent="0.3">
      <c r="B613" s="8">
        <v>611</v>
      </c>
      <c r="C613" s="4" t="s">
        <v>190</v>
      </c>
      <c r="D613"/>
      <c r="E613" s="1">
        <f t="shared" si="18"/>
        <v>0</v>
      </c>
      <c r="F613" s="1">
        <f t="shared" si="19"/>
        <v>0</v>
      </c>
      <c r="H613">
        <v>0</v>
      </c>
      <c r="I613">
        <v>0</v>
      </c>
    </row>
    <row r="614" spans="2:9" ht="30.75" thickBot="1" x14ac:dyDescent="0.3">
      <c r="B614" s="8">
        <v>612</v>
      </c>
      <c r="C614" s="7" t="s">
        <v>191</v>
      </c>
      <c r="D614"/>
      <c r="E614" s="1" t="str">
        <f t="shared" si="18"/>
        <v>HP C-series 10GbE LR SFP+ Transceiver</v>
      </c>
      <c r="F614" s="1" t="str">
        <f t="shared" si="19"/>
        <v>E7Y65A, E7Y65AR</v>
      </c>
      <c r="H614" t="s">
        <v>190</v>
      </c>
      <c r="I614" t="s">
        <v>633</v>
      </c>
    </row>
    <row r="615" spans="2:9" ht="16.5" thickTop="1" thickBot="1" x14ac:dyDescent="0.3">
      <c r="B615" s="8">
        <v>613</v>
      </c>
      <c r="C615" s="6" t="s">
        <v>1158</v>
      </c>
      <c r="D615"/>
      <c r="E615" s="1">
        <f t="shared" si="18"/>
        <v>0</v>
      </c>
      <c r="F615" s="1">
        <f t="shared" si="19"/>
        <v>0</v>
      </c>
      <c r="H615">
        <v>0</v>
      </c>
      <c r="I615">
        <v>0</v>
      </c>
    </row>
    <row r="616" spans="2:9" ht="105.75" thickBot="1" x14ac:dyDescent="0.3">
      <c r="B616" s="8">
        <v>614</v>
      </c>
      <c r="C616" s="7" t="s">
        <v>1159</v>
      </c>
      <c r="D616"/>
      <c r="E616" s="1" t="str">
        <f t="shared" si="18"/>
        <v>HP B-series Switch Expansion Upgrades</v>
      </c>
      <c r="F616" s="1" t="str">
        <f t="shared" si="19"/>
        <v>E7Y68A, E7Y68AR, E7Y69A, E7Y69AR, QK710A, QK710AR, QK710C, QK710CR, QK710D, QK710DR, QK711A, QK711AR, QK711C, QK711CR, QK711D, QK711DR, QK712C, QK712CR, QK712D, QK712DR, QK713A, QK713AR, QK713B, QK713BR, QK713C, QK713CR, QK713D, QK713DR, QK714B, QK714BR,</v>
      </c>
      <c r="H616" t="s">
        <v>1158</v>
      </c>
      <c r="I616" t="s">
        <v>3685</v>
      </c>
    </row>
    <row r="617" spans="2:9" ht="16.5" thickTop="1" thickBot="1" x14ac:dyDescent="0.3">
      <c r="B617" s="8">
        <v>615</v>
      </c>
      <c r="C617" s="4" t="s">
        <v>186</v>
      </c>
      <c r="D617"/>
      <c r="E617" s="1">
        <f t="shared" si="18"/>
        <v>0</v>
      </c>
      <c r="F617" s="1">
        <f t="shared" si="19"/>
        <v>0</v>
      </c>
      <c r="H617">
        <v>0</v>
      </c>
      <c r="I617">
        <v>0</v>
      </c>
    </row>
    <row r="618" spans="2:9" ht="15.75" thickBot="1" x14ac:dyDescent="0.3">
      <c r="B618" s="8">
        <v>616</v>
      </c>
      <c r="C618" s="3" t="s">
        <v>1160</v>
      </c>
      <c r="D618"/>
      <c r="E618" s="1" t="str">
        <f t="shared" si="18"/>
        <v>CISCO PRODUCTS</v>
      </c>
      <c r="F618" s="1" t="str">
        <f t="shared" si="19"/>
        <v>CSCNSLZZ</v>
      </c>
      <c r="H618" t="s">
        <v>186</v>
      </c>
      <c r="I618" t="s">
        <v>1160</v>
      </c>
    </row>
    <row r="619" spans="2:9" ht="16.5" thickTop="1" thickBot="1" x14ac:dyDescent="0.3">
      <c r="B619" s="8">
        <v>617</v>
      </c>
      <c r="C619" s="6" t="s">
        <v>2</v>
      </c>
      <c r="D619"/>
      <c r="E619" s="1">
        <f t="shared" si="18"/>
        <v>0</v>
      </c>
      <c r="F619" s="1">
        <f t="shared" si="19"/>
        <v>0</v>
      </c>
      <c r="H619">
        <v>0</v>
      </c>
      <c r="I619">
        <v>0</v>
      </c>
    </row>
    <row r="620" spans="2:9" ht="15.75" thickBot="1" x14ac:dyDescent="0.3">
      <c r="B620" s="8">
        <v>618</v>
      </c>
      <c r="C620" s="3" t="s">
        <v>192</v>
      </c>
      <c r="D620"/>
      <c r="E620" s="1" t="str">
        <f t="shared" si="18"/>
        <v>HP Delivery Service</v>
      </c>
      <c r="F620" s="1" t="str">
        <f t="shared" si="19"/>
        <v>732456-B21</v>
      </c>
      <c r="H620" t="s">
        <v>2</v>
      </c>
      <c r="I620" t="s">
        <v>192</v>
      </c>
    </row>
    <row r="621" spans="2:9" ht="16.5" thickTop="1" thickBot="1" x14ac:dyDescent="0.3">
      <c r="B621" s="8">
        <v>619</v>
      </c>
      <c r="C621" s="4" t="s">
        <v>1161</v>
      </c>
      <c r="D621"/>
      <c r="E621" s="1">
        <f t="shared" si="18"/>
        <v>0</v>
      </c>
      <c r="F621" s="1">
        <f t="shared" si="19"/>
        <v>0</v>
      </c>
      <c r="H621">
        <v>0</v>
      </c>
      <c r="I621">
        <v>0</v>
      </c>
    </row>
    <row r="622" spans="2:9" ht="30.75" thickBot="1" x14ac:dyDescent="0.3">
      <c r="B622" s="8">
        <v>620</v>
      </c>
      <c r="C622" s="7" t="s">
        <v>1162</v>
      </c>
      <c r="D622"/>
      <c r="E622" s="1" t="str">
        <f t="shared" si="18"/>
        <v>HP 2530-24G-2SFP+ Switch</v>
      </c>
      <c r="F622" s="1" t="str">
        <f t="shared" si="19"/>
        <v>J9856A, J9856AR</v>
      </c>
      <c r="H622" t="s">
        <v>1161</v>
      </c>
      <c r="I622" t="s">
        <v>3686</v>
      </c>
    </row>
    <row r="623" spans="2:9" ht="16.5" thickTop="1" thickBot="1" x14ac:dyDescent="0.3">
      <c r="B623" s="8">
        <v>621</v>
      </c>
      <c r="C623" s="6" t="s">
        <v>1163</v>
      </c>
      <c r="D623"/>
      <c r="E623" s="1">
        <f t="shared" si="18"/>
        <v>0</v>
      </c>
      <c r="F623" s="1">
        <f t="shared" si="19"/>
        <v>0</v>
      </c>
      <c r="H623">
        <v>0</v>
      </c>
      <c r="I623">
        <v>0</v>
      </c>
    </row>
    <row r="624" spans="2:9" ht="30.75" thickBot="1" x14ac:dyDescent="0.3">
      <c r="B624" s="8">
        <v>622</v>
      </c>
      <c r="C624" s="7" t="s">
        <v>1164</v>
      </c>
      <c r="D624"/>
      <c r="E624" s="1" t="str">
        <f t="shared" si="18"/>
        <v>HP 2530-48G-2SFP+ Switch</v>
      </c>
      <c r="F624" s="1" t="str">
        <f t="shared" si="19"/>
        <v>J9855A, J9855AR</v>
      </c>
      <c r="H624" t="s">
        <v>1163</v>
      </c>
      <c r="I624" t="s">
        <v>3687</v>
      </c>
    </row>
    <row r="625" spans="2:9" ht="16.5" thickTop="1" thickBot="1" x14ac:dyDescent="0.3">
      <c r="B625" s="8">
        <v>623</v>
      </c>
      <c r="C625" s="4" t="s">
        <v>1165</v>
      </c>
      <c r="D625"/>
      <c r="E625" s="1">
        <f t="shared" si="18"/>
        <v>0</v>
      </c>
      <c r="F625" s="1">
        <f t="shared" si="19"/>
        <v>0</v>
      </c>
      <c r="H625">
        <v>0</v>
      </c>
      <c r="I625">
        <v>0</v>
      </c>
    </row>
    <row r="626" spans="2:9" ht="30.75" thickBot="1" x14ac:dyDescent="0.3">
      <c r="B626" s="8">
        <v>624</v>
      </c>
      <c r="C626" s="7" t="s">
        <v>1166</v>
      </c>
      <c r="D626"/>
      <c r="E626" s="1" t="str">
        <f t="shared" si="18"/>
        <v>HP 2530-48G-PoE+-2SFP+ Switch</v>
      </c>
      <c r="F626" s="1" t="str">
        <f t="shared" si="19"/>
        <v>J9853A, J9853AR</v>
      </c>
      <c r="H626" t="s">
        <v>1165</v>
      </c>
      <c r="I626" t="s">
        <v>3688</v>
      </c>
    </row>
    <row r="627" spans="2:9" ht="16.5" thickTop="1" thickBot="1" x14ac:dyDescent="0.3">
      <c r="B627" s="8">
        <v>625</v>
      </c>
      <c r="C627" s="6" t="s">
        <v>1167</v>
      </c>
      <c r="D627"/>
      <c r="E627" s="1">
        <f t="shared" si="18"/>
        <v>0</v>
      </c>
      <c r="F627" s="1">
        <f t="shared" si="19"/>
        <v>0</v>
      </c>
      <c r="H627">
        <v>0</v>
      </c>
      <c r="I627">
        <v>0</v>
      </c>
    </row>
    <row r="628" spans="2:9" ht="30.75" thickBot="1" x14ac:dyDescent="0.3">
      <c r="B628" s="8">
        <v>626</v>
      </c>
      <c r="C628" s="7" t="s">
        <v>1168</v>
      </c>
      <c r="D628"/>
      <c r="E628" s="1" t="str">
        <f t="shared" si="18"/>
        <v>HPE StoreOnce SFP Transceivers</v>
      </c>
      <c r="F628" s="1" t="str">
        <f t="shared" si="19"/>
        <v>BB912A, BB912AR</v>
      </c>
      <c r="H628" t="s">
        <v>1167</v>
      </c>
      <c r="I628" t="s">
        <v>3689</v>
      </c>
    </row>
    <row r="629" spans="2:9" ht="16.5" thickTop="1" thickBot="1" x14ac:dyDescent="0.3">
      <c r="B629" s="8">
        <v>627</v>
      </c>
      <c r="C629" s="4" t="s">
        <v>1169</v>
      </c>
      <c r="D629"/>
      <c r="E629" s="1">
        <f t="shared" si="18"/>
        <v>0</v>
      </c>
      <c r="F629" s="1">
        <f t="shared" si="19"/>
        <v>0</v>
      </c>
      <c r="H629">
        <v>0</v>
      </c>
      <c r="I629">
        <v>0</v>
      </c>
    </row>
    <row r="630" spans="2:9" ht="30.75" thickBot="1" x14ac:dyDescent="0.3">
      <c r="B630" s="8">
        <v>628</v>
      </c>
      <c r="C630" s="7" t="s">
        <v>1170</v>
      </c>
      <c r="D630"/>
      <c r="E630" s="1" t="str">
        <f t="shared" si="18"/>
        <v>HP 2530-24G-PoE+-2SFP+ Switch</v>
      </c>
      <c r="F630" s="1" t="str">
        <f t="shared" si="19"/>
        <v>J9854A, J9854AR</v>
      </c>
      <c r="H630" t="s">
        <v>1169</v>
      </c>
      <c r="I630" t="s">
        <v>3690</v>
      </c>
    </row>
    <row r="631" spans="2:9" ht="16.5" thickTop="1" thickBot="1" x14ac:dyDescent="0.3">
      <c r="B631" s="8">
        <v>629</v>
      </c>
      <c r="C631" s="6" t="s">
        <v>1171</v>
      </c>
      <c r="D631"/>
      <c r="E631" s="1">
        <f t="shared" si="18"/>
        <v>0</v>
      </c>
      <c r="F631" s="1">
        <f t="shared" si="19"/>
        <v>0</v>
      </c>
      <c r="H631">
        <v>0</v>
      </c>
      <c r="I631">
        <v>0</v>
      </c>
    </row>
    <row r="632" spans="2:9" ht="15.75" thickBot="1" x14ac:dyDescent="0.3">
      <c r="B632" s="8">
        <v>630</v>
      </c>
      <c r="C632" s="7" t="s">
        <v>1172</v>
      </c>
      <c r="D632"/>
      <c r="E632" s="1" t="str">
        <f t="shared" si="18"/>
        <v>HPE Switch Rack Kits</v>
      </c>
      <c r="F632" s="1" t="str">
        <f t="shared" si="19"/>
        <v>JG557A, JG558A, JG559A, JG716A, JG891A</v>
      </c>
      <c r="H632" t="s">
        <v>1171</v>
      </c>
      <c r="I632" t="s">
        <v>3691</v>
      </c>
    </row>
    <row r="633" spans="2:9" ht="16.5" thickTop="1" thickBot="1" x14ac:dyDescent="0.3">
      <c r="B633" s="8">
        <v>631</v>
      </c>
      <c r="C633" s="4" t="s">
        <v>193</v>
      </c>
      <c r="D633"/>
      <c r="E633" s="1">
        <f t="shared" si="18"/>
        <v>0</v>
      </c>
      <c r="F633" s="1">
        <f t="shared" si="19"/>
        <v>0</v>
      </c>
      <c r="H633">
        <v>0</v>
      </c>
      <c r="I633">
        <v>0</v>
      </c>
    </row>
    <row r="634" spans="2:9" ht="45.75" thickBot="1" x14ac:dyDescent="0.3">
      <c r="B634" s="8">
        <v>632</v>
      </c>
      <c r="C634" s="7" t="s">
        <v>194</v>
      </c>
      <c r="D634"/>
      <c r="E634" s="1" t="str">
        <f t="shared" si="18"/>
        <v>HP 5406 8p10GT 8p10GE Switch and Power Supply</v>
      </c>
      <c r="F634" s="1" t="str">
        <f t="shared" si="19"/>
        <v>J9866A, J9866AR</v>
      </c>
      <c r="H634" t="s">
        <v>193</v>
      </c>
      <c r="I634" t="s">
        <v>634</v>
      </c>
    </row>
    <row r="635" spans="2:9" ht="16.5" thickTop="1" thickBot="1" x14ac:dyDescent="0.3">
      <c r="B635" s="8">
        <v>633</v>
      </c>
      <c r="C635" s="6" t="s">
        <v>1173</v>
      </c>
      <c r="D635"/>
      <c r="E635" s="1">
        <f t="shared" si="18"/>
        <v>0</v>
      </c>
      <c r="F635" s="1">
        <f t="shared" si="19"/>
        <v>0</v>
      </c>
      <c r="H635">
        <v>0</v>
      </c>
      <c r="I635">
        <v>0</v>
      </c>
    </row>
    <row r="636" spans="2:9" ht="45.75" thickBot="1" x14ac:dyDescent="0.3">
      <c r="B636" s="8">
        <v>634</v>
      </c>
      <c r="C636" s="7" t="s">
        <v>1174</v>
      </c>
      <c r="D636"/>
      <c r="E636" s="1" t="str">
        <f t="shared" si="18"/>
        <v>HPE FlexFabric 5700 Switch Series</v>
      </c>
      <c r="F636" s="1" t="str">
        <f t="shared" si="19"/>
        <v>JG894A, JG894AR, JG895A, JG895AR, JG896A, JG896AR, JG897A, JG897AR, JG898A, JG898AR, JG899A, JG899AR</v>
      </c>
      <c r="H636" t="s">
        <v>1173</v>
      </c>
      <c r="I636" t="s">
        <v>3692</v>
      </c>
    </row>
    <row r="637" spans="2:9" ht="16.5" thickTop="1" thickBot="1" x14ac:dyDescent="0.3">
      <c r="B637" s="8">
        <v>635</v>
      </c>
      <c r="C637" s="4" t="s">
        <v>1175</v>
      </c>
      <c r="D637"/>
      <c r="E637" s="1">
        <f t="shared" si="18"/>
        <v>0</v>
      </c>
      <c r="F637" s="1">
        <f t="shared" si="19"/>
        <v>0</v>
      </c>
      <c r="H637">
        <v>0</v>
      </c>
      <c r="I637">
        <v>0</v>
      </c>
    </row>
    <row r="638" spans="2:9" ht="30.75" thickBot="1" x14ac:dyDescent="0.3">
      <c r="B638" s="8">
        <v>636</v>
      </c>
      <c r="C638" s="7" t="s">
        <v>1176</v>
      </c>
      <c r="D638"/>
      <c r="E638" s="1" t="str">
        <f t="shared" si="18"/>
        <v>HP 5406R-Gig-T-PoE+/SFP v2 zl2 Switch</v>
      </c>
      <c r="F638" s="1" t="str">
        <f t="shared" si="19"/>
        <v>J9824A, J9824AR</v>
      </c>
      <c r="H638" t="s">
        <v>1175</v>
      </c>
      <c r="I638" t="s">
        <v>3693</v>
      </c>
    </row>
    <row r="639" spans="2:9" ht="16.5" thickTop="1" thickBot="1" x14ac:dyDescent="0.3">
      <c r="B639" s="8">
        <v>637</v>
      </c>
      <c r="C639" s="6" t="s">
        <v>1177</v>
      </c>
      <c r="D639"/>
      <c r="E639" s="1">
        <f t="shared" si="18"/>
        <v>0</v>
      </c>
      <c r="F639" s="1">
        <f t="shared" si="19"/>
        <v>0</v>
      </c>
      <c r="H639">
        <v>0</v>
      </c>
      <c r="I639">
        <v>0</v>
      </c>
    </row>
    <row r="640" spans="2:9" ht="30.75" thickBot="1" x14ac:dyDescent="0.3">
      <c r="B640" s="8">
        <v>638</v>
      </c>
      <c r="C640" s="7" t="s">
        <v>1178</v>
      </c>
      <c r="D640"/>
      <c r="E640" s="1" t="str">
        <f t="shared" si="18"/>
        <v>HP 5412R-Gig-T-PoE+/SFP v2 zl2 Switch</v>
      </c>
      <c r="F640" s="1" t="str">
        <f t="shared" si="19"/>
        <v>J9826A, J9826AR</v>
      </c>
      <c r="H640" t="s">
        <v>1177</v>
      </c>
      <c r="I640" t="s">
        <v>3694</v>
      </c>
    </row>
    <row r="641" spans="2:9" ht="16.5" thickTop="1" thickBot="1" x14ac:dyDescent="0.3">
      <c r="B641" s="8">
        <v>639</v>
      </c>
      <c r="C641" s="4" t="s">
        <v>1179</v>
      </c>
      <c r="D641"/>
      <c r="E641" s="1">
        <f t="shared" si="18"/>
        <v>0</v>
      </c>
      <c r="F641" s="1">
        <f t="shared" si="19"/>
        <v>0</v>
      </c>
      <c r="H641">
        <v>0</v>
      </c>
      <c r="I641">
        <v>0</v>
      </c>
    </row>
    <row r="642" spans="2:9" ht="30.75" thickBot="1" x14ac:dyDescent="0.3">
      <c r="B642" s="8">
        <v>640</v>
      </c>
      <c r="C642" s="7" t="s">
        <v>1180</v>
      </c>
      <c r="D642"/>
      <c r="E642" s="1" t="str">
        <f t="shared" si="18"/>
        <v>HP 5406R-8XGT/8SFP+ v2 zl2 Switch</v>
      </c>
      <c r="F642" s="1" t="str">
        <f t="shared" si="19"/>
        <v>J9868A, J9868AR</v>
      </c>
      <c r="H642" t="s">
        <v>1179</v>
      </c>
      <c r="I642" t="s">
        <v>3695</v>
      </c>
    </row>
    <row r="643" spans="2:9" ht="16.5" thickTop="1" thickBot="1" x14ac:dyDescent="0.3">
      <c r="B643" s="8">
        <v>641</v>
      </c>
      <c r="C643" s="6" t="s">
        <v>1181</v>
      </c>
      <c r="D643"/>
      <c r="E643" s="1">
        <f t="shared" si="18"/>
        <v>0</v>
      </c>
      <c r="F643" s="1">
        <f t="shared" si="19"/>
        <v>0</v>
      </c>
      <c r="H643">
        <v>0</v>
      </c>
      <c r="I643">
        <v>0</v>
      </c>
    </row>
    <row r="644" spans="2:9" ht="30.75" thickBot="1" x14ac:dyDescent="0.3">
      <c r="B644" s="8">
        <v>642</v>
      </c>
      <c r="C644" s="7" t="s">
        <v>1182</v>
      </c>
      <c r="D644"/>
      <c r="E644" s="1" t="str">
        <f t="shared" si="18"/>
        <v>HPE QSFP+ SR Transceivers</v>
      </c>
      <c r="F644" s="1" t="str">
        <f t="shared" si="19"/>
        <v>JG325B, JG325BR</v>
      </c>
      <c r="H644" t="s">
        <v>1181</v>
      </c>
      <c r="I644" t="s">
        <v>3696</v>
      </c>
    </row>
    <row r="645" spans="2:9" ht="16.5" thickTop="1" thickBot="1" x14ac:dyDescent="0.3">
      <c r="B645" s="8">
        <v>643</v>
      </c>
      <c r="C645" s="4" t="s">
        <v>1183</v>
      </c>
      <c r="D645"/>
      <c r="E645" s="1">
        <f t="shared" ref="E645:E708" si="20">IF(ISEVEN(B645),C644,)</f>
        <v>0</v>
      </c>
      <c r="F645" s="1">
        <f t="shared" ref="F645:F708" si="21">IF(ISEVEN(B645),C645,)</f>
        <v>0</v>
      </c>
      <c r="H645">
        <v>0</v>
      </c>
      <c r="I645">
        <v>0</v>
      </c>
    </row>
    <row r="646" spans="2:9" ht="45.75" thickBot="1" x14ac:dyDescent="0.3">
      <c r="B646" s="8">
        <v>644</v>
      </c>
      <c r="C646" s="7" t="s">
        <v>1184</v>
      </c>
      <c r="D646"/>
      <c r="E646" s="1" t="str">
        <f t="shared" si="20"/>
        <v>HP 5412R-Gig-T-PoE+/SFP+ v2 zl2 Switch</v>
      </c>
      <c r="F646" s="1" t="str">
        <f t="shared" si="21"/>
        <v>J9825A, J9825AR</v>
      </c>
      <c r="H646" t="s">
        <v>1183</v>
      </c>
      <c r="I646" t="s">
        <v>3697</v>
      </c>
    </row>
    <row r="647" spans="2:9" ht="16.5" thickTop="1" thickBot="1" x14ac:dyDescent="0.3">
      <c r="B647" s="8">
        <v>645</v>
      </c>
      <c r="C647" s="6" t="s">
        <v>1185</v>
      </c>
      <c r="D647"/>
      <c r="E647" s="1">
        <f t="shared" si="20"/>
        <v>0</v>
      </c>
      <c r="F647" s="1">
        <f t="shared" si="21"/>
        <v>0</v>
      </c>
      <c r="H647">
        <v>0</v>
      </c>
      <c r="I647">
        <v>0</v>
      </c>
    </row>
    <row r="648" spans="2:9" ht="45.75" thickBot="1" x14ac:dyDescent="0.3">
      <c r="B648" s="8">
        <v>646</v>
      </c>
      <c r="C648" s="7" t="s">
        <v>1186</v>
      </c>
      <c r="D648"/>
      <c r="E648" s="1" t="str">
        <f t="shared" si="20"/>
        <v>HP 5406R-Gig-T-PoE+/SFP+ v2 zl2 Switch</v>
      </c>
      <c r="F648" s="1" t="str">
        <f t="shared" si="21"/>
        <v>J9823A, J9823AR, FS-CSC02-EY</v>
      </c>
      <c r="H648" t="s">
        <v>1185</v>
      </c>
      <c r="I648" t="s">
        <v>3698</v>
      </c>
    </row>
    <row r="649" spans="2:9" ht="16.5" thickTop="1" thickBot="1" x14ac:dyDescent="0.3">
      <c r="B649" s="8">
        <v>647</v>
      </c>
      <c r="C649" s="4" t="s">
        <v>1187</v>
      </c>
      <c r="D649"/>
      <c r="E649" s="1">
        <f t="shared" si="20"/>
        <v>0</v>
      </c>
      <c r="F649" s="1">
        <f t="shared" si="21"/>
        <v>0</v>
      </c>
      <c r="H649">
        <v>0</v>
      </c>
      <c r="I649">
        <v>0</v>
      </c>
    </row>
    <row r="650" spans="2:9" ht="30.75" thickBot="1" x14ac:dyDescent="0.3">
      <c r="B650" s="8">
        <v>648</v>
      </c>
      <c r="C650" s="7" t="s">
        <v>1188</v>
      </c>
      <c r="D650"/>
      <c r="E650" s="1" t="str">
        <f t="shared" si="20"/>
        <v>HP 5130-48G-PoE+-4SFP+ EI Swch</v>
      </c>
      <c r="F650" s="1" t="str">
        <f t="shared" si="21"/>
        <v>JG937A, JG937AR</v>
      </c>
      <c r="H650" t="s">
        <v>1187</v>
      </c>
      <c r="I650" t="s">
        <v>3699</v>
      </c>
    </row>
    <row r="651" spans="2:9" ht="16.5" thickTop="1" thickBot="1" x14ac:dyDescent="0.3">
      <c r="B651" s="8">
        <v>649</v>
      </c>
      <c r="C651" s="6" t="s">
        <v>1189</v>
      </c>
      <c r="D651"/>
      <c r="E651" s="1">
        <f t="shared" si="20"/>
        <v>0</v>
      </c>
      <c r="F651" s="1">
        <f t="shared" si="21"/>
        <v>0</v>
      </c>
      <c r="H651">
        <v>0</v>
      </c>
      <c r="I651">
        <v>0</v>
      </c>
    </row>
    <row r="652" spans="2:9" ht="30.75" thickBot="1" x14ac:dyDescent="0.3">
      <c r="B652" s="8">
        <v>650</v>
      </c>
      <c r="C652" s="7" t="s">
        <v>1190</v>
      </c>
      <c r="D652"/>
      <c r="E652" s="1" t="str">
        <f t="shared" si="20"/>
        <v>HP 5130-24G-SFP-4SFP+ EI Switch</v>
      </c>
      <c r="F652" s="1" t="str">
        <f t="shared" si="21"/>
        <v>JG933A, JG933AR</v>
      </c>
      <c r="H652" t="s">
        <v>1189</v>
      </c>
      <c r="I652" t="s">
        <v>3700</v>
      </c>
    </row>
    <row r="653" spans="2:9" ht="16.5" thickTop="1" thickBot="1" x14ac:dyDescent="0.3">
      <c r="B653" s="8">
        <v>651</v>
      </c>
      <c r="C653" s="4" t="s">
        <v>1191</v>
      </c>
      <c r="D653"/>
      <c r="E653" s="1">
        <f t="shared" si="20"/>
        <v>0</v>
      </c>
      <c r="F653" s="1">
        <f t="shared" si="21"/>
        <v>0</v>
      </c>
      <c r="H653">
        <v>0</v>
      </c>
      <c r="I653">
        <v>0</v>
      </c>
    </row>
    <row r="654" spans="2:9" ht="30.75" thickBot="1" x14ac:dyDescent="0.3">
      <c r="B654" s="8">
        <v>652</v>
      </c>
      <c r="C654" s="7" t="s">
        <v>1192</v>
      </c>
      <c r="D654"/>
      <c r="E654" s="1" t="str">
        <f t="shared" si="20"/>
        <v>HP 5130-24G-4SFP+ EI Switch</v>
      </c>
      <c r="F654" s="1" t="str">
        <f t="shared" si="21"/>
        <v>JG932A, JG932AR</v>
      </c>
      <c r="H654" t="s">
        <v>1191</v>
      </c>
      <c r="I654" t="s">
        <v>3701</v>
      </c>
    </row>
    <row r="655" spans="2:9" ht="16.5" thickTop="1" thickBot="1" x14ac:dyDescent="0.3">
      <c r="B655" s="8">
        <v>653</v>
      </c>
      <c r="C655" s="6" t="s">
        <v>1193</v>
      </c>
      <c r="D655"/>
      <c r="E655" s="1">
        <f t="shared" si="20"/>
        <v>0</v>
      </c>
      <c r="F655" s="1">
        <f t="shared" si="21"/>
        <v>0</v>
      </c>
      <c r="H655">
        <v>0</v>
      </c>
      <c r="I655">
        <v>0</v>
      </c>
    </row>
    <row r="656" spans="2:9" ht="30.75" thickBot="1" x14ac:dyDescent="0.3">
      <c r="B656" s="8">
        <v>654</v>
      </c>
      <c r="C656" s="7" t="s">
        <v>1194</v>
      </c>
      <c r="D656"/>
      <c r="E656" s="1" t="str">
        <f t="shared" si="20"/>
        <v>HP 5130-48G-4SFP+ EI Switch</v>
      </c>
      <c r="F656" s="1" t="str">
        <f t="shared" si="21"/>
        <v>JG934A, JG934AR</v>
      </c>
      <c r="H656" t="s">
        <v>1193</v>
      </c>
      <c r="I656" t="s">
        <v>3702</v>
      </c>
    </row>
    <row r="657" spans="2:9" ht="16.5" thickTop="1" thickBot="1" x14ac:dyDescent="0.3">
      <c r="B657" s="8">
        <v>655</v>
      </c>
      <c r="C657" s="4" t="s">
        <v>1195</v>
      </c>
      <c r="D657"/>
      <c r="E657" s="1">
        <f t="shared" si="20"/>
        <v>0</v>
      </c>
      <c r="F657" s="1">
        <f t="shared" si="21"/>
        <v>0</v>
      </c>
      <c r="H657">
        <v>0</v>
      </c>
      <c r="I657">
        <v>0</v>
      </c>
    </row>
    <row r="658" spans="2:9" ht="30.75" thickBot="1" x14ac:dyDescent="0.3">
      <c r="B658" s="8">
        <v>656</v>
      </c>
      <c r="C658" s="7" t="s">
        <v>1196</v>
      </c>
      <c r="D658"/>
      <c r="E658" s="1" t="str">
        <f t="shared" si="20"/>
        <v>HP 5130-24G-PoE+-4SFP+ EI Swch</v>
      </c>
      <c r="F658" s="1" t="str">
        <f t="shared" si="21"/>
        <v>JG936A, JG936AR</v>
      </c>
      <c r="H658" t="s">
        <v>1195</v>
      </c>
      <c r="I658" t="s">
        <v>3703</v>
      </c>
    </row>
    <row r="659" spans="2:9" ht="16.5" thickTop="1" thickBot="1" x14ac:dyDescent="0.3">
      <c r="B659" s="8">
        <v>657</v>
      </c>
      <c r="C659" s="6" t="s">
        <v>1197</v>
      </c>
      <c r="D659"/>
      <c r="E659" s="1">
        <f t="shared" si="20"/>
        <v>0</v>
      </c>
      <c r="F659" s="1">
        <f t="shared" si="21"/>
        <v>0</v>
      </c>
      <c r="H659">
        <v>0</v>
      </c>
      <c r="I659">
        <v>0</v>
      </c>
    </row>
    <row r="660" spans="2:9" ht="30.75" thickBot="1" x14ac:dyDescent="0.3">
      <c r="B660" s="8">
        <v>658</v>
      </c>
      <c r="C660" s="3" t="s">
        <v>1198</v>
      </c>
      <c r="D660"/>
      <c r="E660" s="1" t="str">
        <f t="shared" si="20"/>
        <v>HP Moonshot-16SFP+ Uplink Module Kit</v>
      </c>
      <c r="F660" s="1" t="str">
        <f t="shared" si="21"/>
        <v>783263-B21</v>
      </c>
      <c r="H660" t="s">
        <v>1197</v>
      </c>
      <c r="I660" t="s">
        <v>1198</v>
      </c>
    </row>
    <row r="661" spans="2:9" ht="16.5" thickTop="1" thickBot="1" x14ac:dyDescent="0.3">
      <c r="B661" s="8">
        <v>659</v>
      </c>
      <c r="C661" s="4" t="s">
        <v>1199</v>
      </c>
      <c r="D661"/>
      <c r="E661" s="1">
        <f t="shared" si="20"/>
        <v>0</v>
      </c>
      <c r="F661" s="1">
        <f t="shared" si="21"/>
        <v>0</v>
      </c>
      <c r="H661">
        <v>0</v>
      </c>
      <c r="I661">
        <v>0</v>
      </c>
    </row>
    <row r="662" spans="2:9" ht="45.75" thickBot="1" x14ac:dyDescent="0.3">
      <c r="B662" s="8">
        <v>660</v>
      </c>
      <c r="C662" s="7" t="s">
        <v>1200</v>
      </c>
      <c r="D662"/>
      <c r="E662" s="1" t="str">
        <f t="shared" si="20"/>
        <v>HP C-series 5M Passive Copper SFP+ Cable</v>
      </c>
      <c r="F662" s="1" t="str">
        <f t="shared" si="21"/>
        <v>K2Q22A, K2Q22AR</v>
      </c>
      <c r="H662" t="s">
        <v>1199</v>
      </c>
      <c r="I662" t="s">
        <v>3704</v>
      </c>
    </row>
    <row r="663" spans="2:9" ht="16.5" thickTop="1" thickBot="1" x14ac:dyDescent="0.3">
      <c r="B663" s="8">
        <v>661</v>
      </c>
      <c r="C663" s="6" t="s">
        <v>1201</v>
      </c>
      <c r="D663"/>
      <c r="E663" s="1">
        <f t="shared" si="20"/>
        <v>0</v>
      </c>
      <c r="F663" s="1">
        <f t="shared" si="21"/>
        <v>0</v>
      </c>
      <c r="H663">
        <v>0</v>
      </c>
      <c r="I663">
        <v>0</v>
      </c>
    </row>
    <row r="664" spans="2:9" ht="45.75" thickBot="1" x14ac:dyDescent="0.3">
      <c r="B664" s="8">
        <v>662</v>
      </c>
      <c r="C664" s="7" t="s">
        <v>1202</v>
      </c>
      <c r="D664"/>
      <c r="E664" s="1" t="str">
        <f t="shared" si="20"/>
        <v>HP C-series 3M Passive Copper SFP+ Cable</v>
      </c>
      <c r="F664" s="1" t="str">
        <f t="shared" si="21"/>
        <v>K2Q21A, K2Q21AR</v>
      </c>
      <c r="H664" t="s">
        <v>1201</v>
      </c>
      <c r="I664" t="s">
        <v>3705</v>
      </c>
    </row>
    <row r="665" spans="2:9" ht="16.5" thickTop="1" thickBot="1" x14ac:dyDescent="0.3">
      <c r="B665" s="8">
        <v>663</v>
      </c>
      <c r="C665" s="4" t="s">
        <v>1203</v>
      </c>
      <c r="D665"/>
      <c r="E665" s="1">
        <f t="shared" si="20"/>
        <v>0</v>
      </c>
      <c r="F665" s="1">
        <f t="shared" si="21"/>
        <v>0</v>
      </c>
      <c r="H665">
        <v>0</v>
      </c>
      <c r="I665">
        <v>0</v>
      </c>
    </row>
    <row r="666" spans="2:9" ht="30.75" thickBot="1" x14ac:dyDescent="0.3">
      <c r="B666" s="8">
        <v>664</v>
      </c>
      <c r="C666" s="3" t="s">
        <v>1204</v>
      </c>
      <c r="D666"/>
      <c r="E666" s="1" t="str">
        <f t="shared" si="20"/>
        <v>HP TL1500-6SFP Uplink Module Kit</v>
      </c>
      <c r="F666" s="1" t="str">
        <f t="shared" si="21"/>
        <v>704646-B21</v>
      </c>
      <c r="H666" t="s">
        <v>1203</v>
      </c>
      <c r="I666" t="s">
        <v>1204</v>
      </c>
    </row>
    <row r="667" spans="2:9" ht="16.5" thickTop="1" thickBot="1" x14ac:dyDescent="0.3">
      <c r="B667" s="8">
        <v>665</v>
      </c>
      <c r="C667" s="6" t="s">
        <v>1205</v>
      </c>
      <c r="D667"/>
      <c r="E667" s="1">
        <f t="shared" si="20"/>
        <v>0</v>
      </c>
      <c r="F667" s="1">
        <f t="shared" si="21"/>
        <v>0</v>
      </c>
      <c r="H667">
        <v>0</v>
      </c>
      <c r="I667">
        <v>0</v>
      </c>
    </row>
    <row r="668" spans="2:9" ht="30.75" thickBot="1" x14ac:dyDescent="0.3">
      <c r="B668" s="8">
        <v>666</v>
      </c>
      <c r="C668" s="3" t="s">
        <v>1206</v>
      </c>
      <c r="D668"/>
      <c r="E668" s="1" t="str">
        <f t="shared" si="20"/>
        <v>HP 5130-24G-4SFP+ EI BR Switch</v>
      </c>
      <c r="F668" s="1" t="str">
        <f t="shared" si="21"/>
        <v>JG975A</v>
      </c>
      <c r="H668" t="s">
        <v>1205</v>
      </c>
      <c r="I668" t="s">
        <v>1206</v>
      </c>
    </row>
    <row r="669" spans="2:9" ht="16.5" thickTop="1" thickBot="1" x14ac:dyDescent="0.3">
      <c r="B669" s="8">
        <v>667</v>
      </c>
      <c r="C669" s="4" t="s">
        <v>1207</v>
      </c>
      <c r="D669"/>
      <c r="E669" s="1">
        <f t="shared" si="20"/>
        <v>0</v>
      </c>
      <c r="F669" s="1">
        <f t="shared" si="21"/>
        <v>0</v>
      </c>
      <c r="H669">
        <v>0</v>
      </c>
      <c r="I669">
        <v>0</v>
      </c>
    </row>
    <row r="670" spans="2:9" ht="45.75" thickBot="1" x14ac:dyDescent="0.3">
      <c r="B670" s="8">
        <v>668</v>
      </c>
      <c r="C670" s="3" t="s">
        <v>1208</v>
      </c>
      <c r="D670"/>
      <c r="E670" s="1" t="str">
        <f t="shared" si="20"/>
        <v>HP 5130-24G-PoE+-2SFP+-2XGT (370W) BR EI Switch</v>
      </c>
      <c r="F670" s="1" t="str">
        <f t="shared" si="21"/>
        <v>JG977A</v>
      </c>
      <c r="H670" t="s">
        <v>1207</v>
      </c>
      <c r="I670" t="s">
        <v>1208</v>
      </c>
    </row>
    <row r="671" spans="2:9" ht="16.5" thickTop="1" thickBot="1" x14ac:dyDescent="0.3">
      <c r="B671" s="8">
        <v>669</v>
      </c>
      <c r="C671" s="6" t="s">
        <v>1209</v>
      </c>
      <c r="D671"/>
      <c r="E671" s="1">
        <f t="shared" si="20"/>
        <v>0</v>
      </c>
      <c r="F671" s="1">
        <f t="shared" si="21"/>
        <v>0</v>
      </c>
      <c r="H671">
        <v>0</v>
      </c>
      <c r="I671">
        <v>0</v>
      </c>
    </row>
    <row r="672" spans="2:9" ht="30.75" thickBot="1" x14ac:dyDescent="0.3">
      <c r="B672" s="8">
        <v>670</v>
      </c>
      <c r="C672" s="7" t="s">
        <v>1210</v>
      </c>
      <c r="D672"/>
      <c r="E672" s="1" t="str">
        <f t="shared" si="20"/>
        <v>HP B-series Switch QSFP+ Transceiver</v>
      </c>
      <c r="F672" s="1" t="str">
        <f t="shared" si="21"/>
        <v>E7Y76A, E7Y76AR</v>
      </c>
      <c r="H672" t="s">
        <v>1209</v>
      </c>
      <c r="I672" t="s">
        <v>3706</v>
      </c>
    </row>
    <row r="673" spans="2:9" ht="16.5" thickTop="1" thickBot="1" x14ac:dyDescent="0.3">
      <c r="B673" s="8">
        <v>671</v>
      </c>
      <c r="C673" s="4" t="s">
        <v>1211</v>
      </c>
      <c r="D673"/>
      <c r="E673" s="1">
        <f t="shared" si="20"/>
        <v>0</v>
      </c>
      <c r="F673" s="1">
        <f t="shared" si="21"/>
        <v>0</v>
      </c>
      <c r="H673">
        <v>0</v>
      </c>
      <c r="I673">
        <v>0</v>
      </c>
    </row>
    <row r="674" spans="2:9" ht="45.75" thickBot="1" x14ac:dyDescent="0.3">
      <c r="B674" s="8">
        <v>672</v>
      </c>
      <c r="C674" s="3" t="s">
        <v>1212</v>
      </c>
      <c r="D674"/>
      <c r="E674" s="1" t="str">
        <f t="shared" si="20"/>
        <v>HP 5130-48G-PoE+-2SFP+-2XGT (370W) BR EI Switch</v>
      </c>
      <c r="F674" s="1" t="str">
        <f t="shared" si="21"/>
        <v>JG978A</v>
      </c>
      <c r="H674" t="s">
        <v>1211</v>
      </c>
      <c r="I674" t="s">
        <v>1212</v>
      </c>
    </row>
    <row r="675" spans="2:9" ht="16.5" thickTop="1" thickBot="1" x14ac:dyDescent="0.3">
      <c r="B675" s="8">
        <v>673</v>
      </c>
      <c r="C675" s="6" t="s">
        <v>780</v>
      </c>
      <c r="D675"/>
      <c r="E675" s="1">
        <f t="shared" si="20"/>
        <v>0</v>
      </c>
      <c r="F675" s="1">
        <f t="shared" si="21"/>
        <v>0</v>
      </c>
      <c r="H675">
        <v>0</v>
      </c>
      <c r="I675">
        <v>0</v>
      </c>
    </row>
    <row r="676" spans="2:9" ht="30.75" thickBot="1" x14ac:dyDescent="0.3">
      <c r="B676" s="8">
        <v>674</v>
      </c>
      <c r="C676" s="7" t="s">
        <v>1213</v>
      </c>
      <c r="D676"/>
      <c r="E676" s="1" t="str">
        <f t="shared" si="20"/>
        <v>HP B-series Switch SFP Transceiver</v>
      </c>
      <c r="F676" s="1" t="str">
        <f t="shared" si="21"/>
        <v>E7Y75A, E7Y75AR</v>
      </c>
      <c r="H676" t="s">
        <v>780</v>
      </c>
      <c r="I676" t="s">
        <v>3707</v>
      </c>
    </row>
    <row r="677" spans="2:9" ht="16.5" thickTop="1" thickBot="1" x14ac:dyDescent="0.3">
      <c r="B677" s="8">
        <v>675</v>
      </c>
      <c r="C677" s="4" t="s">
        <v>780</v>
      </c>
      <c r="D677"/>
      <c r="E677" s="1">
        <f t="shared" si="20"/>
        <v>0</v>
      </c>
      <c r="F677" s="1">
        <f t="shared" si="21"/>
        <v>0</v>
      </c>
      <c r="H677">
        <v>0</v>
      </c>
      <c r="I677">
        <v>0</v>
      </c>
    </row>
    <row r="678" spans="2:9" ht="30.75" thickBot="1" x14ac:dyDescent="0.3">
      <c r="B678" s="8">
        <v>676</v>
      </c>
      <c r="C678" s="7" t="s">
        <v>1214</v>
      </c>
      <c r="D678"/>
      <c r="E678" s="1" t="str">
        <f t="shared" si="20"/>
        <v>HP B-series Switch SFP Transceiver</v>
      </c>
      <c r="F678" s="1" t="str">
        <f t="shared" si="21"/>
        <v>E7Y74A, E7Y74AR</v>
      </c>
      <c r="H678" t="s">
        <v>780</v>
      </c>
      <c r="I678" t="s">
        <v>3708</v>
      </c>
    </row>
    <row r="679" spans="2:9" ht="16.5" thickTop="1" thickBot="1" x14ac:dyDescent="0.3">
      <c r="B679" s="8">
        <v>677</v>
      </c>
      <c r="C679" s="6" t="s">
        <v>1215</v>
      </c>
      <c r="D679"/>
      <c r="E679" s="1">
        <f t="shared" si="20"/>
        <v>0</v>
      </c>
      <c r="F679" s="1">
        <f t="shared" si="21"/>
        <v>0</v>
      </c>
      <c r="H679">
        <v>0</v>
      </c>
      <c r="I679">
        <v>0</v>
      </c>
    </row>
    <row r="680" spans="2:9" ht="30.75" thickBot="1" x14ac:dyDescent="0.3">
      <c r="B680" s="8">
        <v>678</v>
      </c>
      <c r="C680" s="3" t="s">
        <v>1216</v>
      </c>
      <c r="D680"/>
      <c r="E680" s="1" t="str">
        <f t="shared" si="20"/>
        <v>HP 5130-48G-4SFP+ EI BR Switch</v>
      </c>
      <c r="F680" s="1" t="str">
        <f t="shared" si="21"/>
        <v>JG976A</v>
      </c>
      <c r="H680" t="s">
        <v>1215</v>
      </c>
      <c r="I680" t="s">
        <v>1216</v>
      </c>
    </row>
    <row r="681" spans="2:9" ht="16.5" thickTop="1" thickBot="1" x14ac:dyDescent="0.3">
      <c r="B681" s="8">
        <v>679</v>
      </c>
      <c r="C681" s="4" t="s">
        <v>1217</v>
      </c>
      <c r="D681"/>
      <c r="E681" s="1">
        <f t="shared" si="20"/>
        <v>0</v>
      </c>
      <c r="F681" s="1">
        <f t="shared" si="21"/>
        <v>0</v>
      </c>
      <c r="H681">
        <v>0</v>
      </c>
      <c r="I681">
        <v>0</v>
      </c>
    </row>
    <row r="682" spans="2:9" ht="30.75" thickBot="1" x14ac:dyDescent="0.3">
      <c r="B682" s="8">
        <v>680</v>
      </c>
      <c r="C682" s="7" t="s">
        <v>1218</v>
      </c>
      <c r="D682"/>
      <c r="E682" s="1" t="str">
        <f t="shared" si="20"/>
        <v>HP B-series Switch QSFP Transceiver</v>
      </c>
      <c r="F682" s="1" t="str">
        <f t="shared" si="21"/>
        <v>K2Q88A, K2Q88AR</v>
      </c>
      <c r="H682" t="s">
        <v>1217</v>
      </c>
      <c r="I682" t="s">
        <v>3709</v>
      </c>
    </row>
    <row r="683" spans="2:9" ht="16.5" thickTop="1" thickBot="1" x14ac:dyDescent="0.3">
      <c r="B683" s="8">
        <v>681</v>
      </c>
      <c r="C683" s="6" t="s">
        <v>1219</v>
      </c>
      <c r="D683"/>
      <c r="E683" s="1">
        <f t="shared" si="20"/>
        <v>0</v>
      </c>
      <c r="F683" s="1">
        <f t="shared" si="21"/>
        <v>0</v>
      </c>
      <c r="H683">
        <v>0</v>
      </c>
      <c r="I683">
        <v>0</v>
      </c>
    </row>
    <row r="684" spans="2:9" ht="45.75" thickBot="1" x14ac:dyDescent="0.3">
      <c r="B684" s="8">
        <v>682</v>
      </c>
      <c r="C684" s="3" t="s">
        <v>1220</v>
      </c>
      <c r="D684"/>
      <c r="E684" s="1" t="str">
        <f t="shared" si="20"/>
        <v>HP CS 200-HC EVO:RAIL SFP+ Appliance</v>
      </c>
      <c r="F684" s="1" t="str">
        <f t="shared" si="21"/>
        <v>L3W31A</v>
      </c>
      <c r="H684" t="s">
        <v>1219</v>
      </c>
      <c r="I684" t="s">
        <v>1220</v>
      </c>
    </row>
    <row r="685" spans="2:9" ht="16.5" thickTop="1" thickBot="1" x14ac:dyDescent="0.3">
      <c r="B685" s="8">
        <v>683</v>
      </c>
      <c r="C685" s="4" t="s">
        <v>195</v>
      </c>
      <c r="D685"/>
      <c r="E685" s="1">
        <f t="shared" si="20"/>
        <v>0</v>
      </c>
      <c r="F685" s="1">
        <f t="shared" si="21"/>
        <v>0</v>
      </c>
      <c r="H685">
        <v>0</v>
      </c>
      <c r="I685">
        <v>0</v>
      </c>
    </row>
    <row r="686" spans="2:9" ht="75.75" thickBot="1" x14ac:dyDescent="0.3">
      <c r="B686" s="8">
        <v>684</v>
      </c>
      <c r="C686" s="7" t="s">
        <v>196</v>
      </c>
      <c r="D686"/>
      <c r="E686" s="1" t="str">
        <f t="shared" si="20"/>
        <v>HP Switch Services Modules</v>
      </c>
      <c r="F686" s="1" t="str">
        <f t="shared" si="21"/>
        <v>JD246A, JD247A, JD247AR, JD250A, JD250AR, JD251A, JD251AR, JD401A, JD402A, JD403A, JD404A, JD405A, JD406A, JD409A, JD410A, JD411A, JD412A, JD413A, JD414A, JD417A, JD418A, JF217A, JF218A, JF218AR, JF219A, JF227A</v>
      </c>
      <c r="H686" t="s">
        <v>195</v>
      </c>
      <c r="I686" t="s">
        <v>635</v>
      </c>
    </row>
    <row r="687" spans="2:9" ht="16.5" thickTop="1" thickBot="1" x14ac:dyDescent="0.3">
      <c r="B687" s="8">
        <v>685</v>
      </c>
      <c r="C687" s="6" t="s">
        <v>1221</v>
      </c>
      <c r="D687"/>
      <c r="E687" s="1">
        <f t="shared" si="20"/>
        <v>0</v>
      </c>
      <c r="F687" s="1">
        <f t="shared" si="21"/>
        <v>0</v>
      </c>
      <c r="H687">
        <v>0</v>
      </c>
      <c r="I687">
        <v>0</v>
      </c>
    </row>
    <row r="688" spans="2:9" ht="30.75" thickBot="1" x14ac:dyDescent="0.3">
      <c r="B688" s="8">
        <v>686</v>
      </c>
      <c r="C688" s="7" t="s">
        <v>1222</v>
      </c>
      <c r="D688"/>
      <c r="E688" s="1" t="str">
        <f t="shared" si="20"/>
        <v>HP X124 1G SFP LC SX Transceiver</v>
      </c>
      <c r="F688" s="1" t="str">
        <f t="shared" si="21"/>
        <v>JD493A, JD493AR</v>
      </c>
      <c r="H688" t="s">
        <v>1221</v>
      </c>
      <c r="I688" t="s">
        <v>3710</v>
      </c>
    </row>
    <row r="689" spans="2:9" ht="16.5" thickTop="1" thickBot="1" x14ac:dyDescent="0.3">
      <c r="B689" s="8">
        <v>687</v>
      </c>
      <c r="C689" s="4" t="s">
        <v>1223</v>
      </c>
      <c r="D689"/>
      <c r="E689" s="1">
        <f t="shared" si="20"/>
        <v>0</v>
      </c>
      <c r="F689" s="1">
        <f t="shared" si="21"/>
        <v>0</v>
      </c>
      <c r="H689">
        <v>0</v>
      </c>
      <c r="I689">
        <v>0</v>
      </c>
    </row>
    <row r="690" spans="2:9" ht="30.75" thickBot="1" x14ac:dyDescent="0.3">
      <c r="B690" s="8">
        <v>688</v>
      </c>
      <c r="C690" s="7" t="s">
        <v>1224</v>
      </c>
      <c r="D690"/>
      <c r="E690" s="1" t="str">
        <f t="shared" si="20"/>
        <v>HP X124 1G SFP LC LX Transceiver</v>
      </c>
      <c r="F690" s="1" t="str">
        <f t="shared" si="21"/>
        <v>JD494A, JD494AR</v>
      </c>
      <c r="H690" t="s">
        <v>1223</v>
      </c>
      <c r="I690" t="s">
        <v>3711</v>
      </c>
    </row>
    <row r="691" spans="2:9" ht="31.5" thickTop="1" thickBot="1" x14ac:dyDescent="0.3">
      <c r="B691" s="8">
        <v>689</v>
      </c>
      <c r="C691" s="6" t="s">
        <v>1225</v>
      </c>
      <c r="D691"/>
      <c r="E691" s="1">
        <f t="shared" si="20"/>
        <v>0</v>
      </c>
      <c r="F691" s="1">
        <f t="shared" si="21"/>
        <v>0</v>
      </c>
      <c r="H691">
        <v>0</v>
      </c>
      <c r="I691">
        <v>0</v>
      </c>
    </row>
    <row r="692" spans="2:9" ht="45.75" thickBot="1" x14ac:dyDescent="0.3">
      <c r="B692" s="8">
        <v>690</v>
      </c>
      <c r="C692" s="3" t="s">
        <v>1226</v>
      </c>
      <c r="D692"/>
      <c r="E692" s="1" t="str">
        <f t="shared" si="20"/>
        <v>HP X124 1G Small Form Pluggable LC LH70 Transceiver</v>
      </c>
      <c r="F692" s="1" t="str">
        <f t="shared" si="21"/>
        <v>JD496A</v>
      </c>
      <c r="H692" t="s">
        <v>1225</v>
      </c>
      <c r="I692" t="s">
        <v>1226</v>
      </c>
    </row>
    <row r="693" spans="2:9" ht="16.5" thickTop="1" thickBot="1" x14ac:dyDescent="0.3">
      <c r="B693" s="8">
        <v>691</v>
      </c>
      <c r="C693" s="4" t="s">
        <v>1171</v>
      </c>
      <c r="D693"/>
      <c r="E693" s="1">
        <f t="shared" si="20"/>
        <v>0</v>
      </c>
      <c r="F693" s="1">
        <f t="shared" si="21"/>
        <v>0</v>
      </c>
      <c r="H693">
        <v>0</v>
      </c>
      <c r="I693">
        <v>0</v>
      </c>
    </row>
    <row r="694" spans="2:9" ht="15.75" thickBot="1" x14ac:dyDescent="0.3">
      <c r="B694" s="8">
        <v>692</v>
      </c>
      <c r="C694" s="7" t="s">
        <v>1227</v>
      </c>
      <c r="D694"/>
      <c r="E694" s="1" t="str">
        <f t="shared" si="20"/>
        <v>HPE Switch Rack Kits</v>
      </c>
      <c r="F694" s="1" t="str">
        <f t="shared" si="21"/>
        <v>JH062A, JH189A, JH190A</v>
      </c>
      <c r="H694" t="s">
        <v>1171</v>
      </c>
      <c r="I694" t="s">
        <v>3712</v>
      </c>
    </row>
    <row r="695" spans="2:9" ht="16.5" thickTop="1" thickBot="1" x14ac:dyDescent="0.3">
      <c r="B695" s="8">
        <v>693</v>
      </c>
      <c r="C695" s="6" t="s">
        <v>1228</v>
      </c>
      <c r="D695"/>
      <c r="E695" s="1">
        <f t="shared" si="20"/>
        <v>0</v>
      </c>
      <c r="F695" s="1">
        <f t="shared" si="21"/>
        <v>0</v>
      </c>
      <c r="H695">
        <v>0</v>
      </c>
      <c r="I695">
        <v>0</v>
      </c>
    </row>
    <row r="696" spans="2:9" ht="30.75" thickBot="1" x14ac:dyDescent="0.3">
      <c r="B696" s="8">
        <v>694</v>
      </c>
      <c r="C696" s="3" t="s">
        <v>1229</v>
      </c>
      <c r="D696"/>
      <c r="E696" s="1" t="str">
        <f t="shared" si="20"/>
        <v>HP 5900AF-48G-4XG-2QSFP+ Opcty Shld Kit</v>
      </c>
      <c r="F696" s="1" t="str">
        <f t="shared" si="21"/>
        <v>JH063A</v>
      </c>
      <c r="H696" t="s">
        <v>1228</v>
      </c>
      <c r="I696" t="s">
        <v>1229</v>
      </c>
    </row>
    <row r="697" spans="2:9" ht="16.5" thickTop="1" thickBot="1" x14ac:dyDescent="0.3">
      <c r="B697" s="8">
        <v>695</v>
      </c>
      <c r="C697" s="4" t="s">
        <v>1230</v>
      </c>
      <c r="D697"/>
      <c r="E697" s="1">
        <f t="shared" si="20"/>
        <v>0</v>
      </c>
      <c r="F697" s="1">
        <f t="shared" si="21"/>
        <v>0</v>
      </c>
      <c r="H697">
        <v>0</v>
      </c>
      <c r="I697">
        <v>0</v>
      </c>
    </row>
    <row r="698" spans="2:9" ht="30.75" thickBot="1" x14ac:dyDescent="0.3">
      <c r="B698" s="8">
        <v>696</v>
      </c>
      <c r="C698" s="3" t="s">
        <v>1231</v>
      </c>
      <c r="D698"/>
      <c r="E698" s="1" t="str">
        <f t="shared" si="20"/>
        <v>HP 5900AF-48XG-4QSFP+ Opcty Shld Kit</v>
      </c>
      <c r="F698" s="1" t="str">
        <f t="shared" si="21"/>
        <v>JG719A</v>
      </c>
      <c r="H698" t="s">
        <v>1230</v>
      </c>
      <c r="I698" t="s">
        <v>1231</v>
      </c>
    </row>
    <row r="699" spans="2:9" ht="16.5" thickTop="1" thickBot="1" x14ac:dyDescent="0.3">
      <c r="B699" s="8">
        <v>697</v>
      </c>
      <c r="C699" s="6" t="s">
        <v>1232</v>
      </c>
      <c r="D699"/>
      <c r="E699" s="1">
        <f t="shared" si="20"/>
        <v>0</v>
      </c>
      <c r="F699" s="1">
        <f t="shared" si="21"/>
        <v>0</v>
      </c>
      <c r="H699">
        <v>0</v>
      </c>
      <c r="I699">
        <v>0</v>
      </c>
    </row>
    <row r="700" spans="2:9" ht="45.75" thickBot="1" x14ac:dyDescent="0.3">
      <c r="B700" s="8">
        <v>698</v>
      </c>
      <c r="C700" s="7" t="s">
        <v>1233</v>
      </c>
      <c r="D700"/>
      <c r="E700" s="1" t="str">
        <f t="shared" si="20"/>
        <v>HP ProLiant InfiniBand Cables and Brackets</v>
      </c>
      <c r="F700" s="1" t="str">
        <f t="shared" si="21"/>
        <v>808722-B21, 808722-B22, 808722-B23, 808722-B24, 808722-B25, 808722-B26, 808722-B27, 808722-B28</v>
      </c>
      <c r="H700" t="s">
        <v>1232</v>
      </c>
      <c r="I700" t="s">
        <v>3713</v>
      </c>
    </row>
    <row r="701" spans="2:9" ht="16.5" thickTop="1" thickBot="1" x14ac:dyDescent="0.3">
      <c r="B701" s="8">
        <v>699</v>
      </c>
      <c r="C701" s="4" t="s">
        <v>197</v>
      </c>
      <c r="D701"/>
      <c r="E701" s="1">
        <f t="shared" si="20"/>
        <v>0</v>
      </c>
      <c r="F701" s="1">
        <f t="shared" si="21"/>
        <v>0</v>
      </c>
      <c r="H701">
        <v>0</v>
      </c>
      <c r="I701">
        <v>0</v>
      </c>
    </row>
    <row r="702" spans="2:9" ht="30.75" thickBot="1" x14ac:dyDescent="0.3">
      <c r="B702" s="8">
        <v>700</v>
      </c>
      <c r="C702" s="7" t="s">
        <v>198</v>
      </c>
      <c r="D702"/>
      <c r="E702" s="1" t="str">
        <f t="shared" si="20"/>
        <v>HP 16Gb FC/10GbE 100m SFP+ XCVR</v>
      </c>
      <c r="F702" s="1" t="str">
        <f t="shared" si="21"/>
        <v>H6Z42A, H6Z42AR</v>
      </c>
      <c r="H702" t="s">
        <v>197</v>
      </c>
      <c r="I702" t="s">
        <v>636</v>
      </c>
    </row>
    <row r="703" spans="2:9" ht="31.5" thickTop="1" thickBot="1" x14ac:dyDescent="0.3">
      <c r="B703" s="8">
        <v>701</v>
      </c>
      <c r="C703" s="6" t="s">
        <v>1234</v>
      </c>
      <c r="D703"/>
      <c r="E703" s="1">
        <f t="shared" si="20"/>
        <v>0</v>
      </c>
      <c r="F703" s="1">
        <f t="shared" si="21"/>
        <v>0</v>
      </c>
      <c r="H703">
        <v>0</v>
      </c>
      <c r="I703">
        <v>0</v>
      </c>
    </row>
    <row r="704" spans="2:9" ht="45.75" thickBot="1" x14ac:dyDescent="0.3">
      <c r="B704" s="8">
        <v>702</v>
      </c>
      <c r="C704" s="3" t="s">
        <v>1235</v>
      </c>
      <c r="D704"/>
      <c r="E704" s="1" t="str">
        <f t="shared" si="20"/>
        <v>HP StoreFabric 16G FC/10G Ethernet SFP+ LC MM SR 1</v>
      </c>
      <c r="F704" s="1" t="str">
        <f t="shared" si="21"/>
        <v>JC908A</v>
      </c>
      <c r="H704" t="s">
        <v>1234</v>
      </c>
      <c r="I704" t="s">
        <v>1235</v>
      </c>
    </row>
    <row r="705" spans="2:9" ht="16.5" thickTop="1" thickBot="1" x14ac:dyDescent="0.3">
      <c r="B705" s="8">
        <v>703</v>
      </c>
      <c r="C705" s="4" t="s">
        <v>1236</v>
      </c>
      <c r="D705"/>
      <c r="E705" s="1">
        <f t="shared" si="20"/>
        <v>0</v>
      </c>
      <c r="F705" s="1">
        <f t="shared" si="21"/>
        <v>0</v>
      </c>
      <c r="H705">
        <v>0</v>
      </c>
      <c r="I705">
        <v>0</v>
      </c>
    </row>
    <row r="706" spans="2:9" ht="30.75" thickBot="1" x14ac:dyDescent="0.3">
      <c r="B706" s="8">
        <v>704</v>
      </c>
      <c r="C706" s="7" t="s">
        <v>1237</v>
      </c>
      <c r="D706"/>
      <c r="E706" s="1" t="str">
        <f t="shared" si="20"/>
        <v>HP 16Gb QSFP+ SW 1-pack I Temp Ext XCVR</v>
      </c>
      <c r="F706" s="1" t="str">
        <f t="shared" si="21"/>
        <v>E7Y09A, E7Y09AR</v>
      </c>
      <c r="H706" t="s">
        <v>1236</v>
      </c>
      <c r="I706" t="s">
        <v>3714</v>
      </c>
    </row>
    <row r="707" spans="2:9" ht="16.5" thickTop="1" thickBot="1" x14ac:dyDescent="0.3">
      <c r="B707" s="8">
        <v>705</v>
      </c>
      <c r="C707" s="6" t="s">
        <v>1238</v>
      </c>
      <c r="D707"/>
      <c r="E707" s="1">
        <f t="shared" si="20"/>
        <v>0</v>
      </c>
      <c r="F707" s="1">
        <f t="shared" si="21"/>
        <v>0</v>
      </c>
      <c r="H707">
        <v>0</v>
      </c>
      <c r="I707">
        <v>0</v>
      </c>
    </row>
    <row r="708" spans="2:9" ht="30.75" thickBot="1" x14ac:dyDescent="0.3">
      <c r="B708" s="8">
        <v>706</v>
      </c>
      <c r="C708" s="7" t="s">
        <v>1239</v>
      </c>
      <c r="D708"/>
      <c r="E708" s="1" t="str">
        <f t="shared" si="20"/>
        <v>HP 16Gb SFP+ SW 1-pack C Temp XCVR</v>
      </c>
      <c r="F708" s="1" t="str">
        <f t="shared" si="21"/>
        <v>E7Y10A, E7Y10AR</v>
      </c>
      <c r="H708" t="s">
        <v>1238</v>
      </c>
      <c r="I708" t="s">
        <v>3715</v>
      </c>
    </row>
    <row r="709" spans="2:9" ht="16.5" thickTop="1" thickBot="1" x14ac:dyDescent="0.3">
      <c r="B709" s="8">
        <v>707</v>
      </c>
      <c r="C709" s="4" t="s">
        <v>98</v>
      </c>
      <c r="D709"/>
      <c r="E709" s="1">
        <f t="shared" ref="E709:E772" si="22">IF(ISEVEN(B709),C708,)</f>
        <v>0</v>
      </c>
      <c r="F709" s="1">
        <f t="shared" ref="F709:F772" si="23">IF(ISEVEN(B709),C709,)</f>
        <v>0</v>
      </c>
      <c r="H709">
        <v>0</v>
      </c>
      <c r="I709">
        <v>0</v>
      </c>
    </row>
    <row r="710" spans="2:9" ht="30.75" thickBot="1" x14ac:dyDescent="0.3">
      <c r="B710" s="8">
        <v>708</v>
      </c>
      <c r="C710" s="7" t="s">
        <v>199</v>
      </c>
      <c r="D710"/>
      <c r="E710" s="1" t="str">
        <f t="shared" si="22"/>
        <v>HPE Switch SFP+ Modules</v>
      </c>
      <c r="F710" s="1" t="str">
        <f t="shared" si="23"/>
        <v>JG794A, JG794AR</v>
      </c>
      <c r="H710" t="s">
        <v>98</v>
      </c>
      <c r="I710" t="s">
        <v>637</v>
      </c>
    </row>
    <row r="711" spans="2:9" ht="16.5" thickTop="1" thickBot="1" x14ac:dyDescent="0.3">
      <c r="B711" s="8">
        <v>709</v>
      </c>
      <c r="C711" s="6" t="s">
        <v>1069</v>
      </c>
      <c r="D711"/>
      <c r="E711" s="1">
        <f t="shared" si="22"/>
        <v>0</v>
      </c>
      <c r="F711" s="1">
        <f t="shared" si="23"/>
        <v>0</v>
      </c>
      <c r="H711">
        <v>0</v>
      </c>
      <c r="I711">
        <v>0</v>
      </c>
    </row>
    <row r="712" spans="2:9" ht="30.75" thickBot="1" x14ac:dyDescent="0.3">
      <c r="B712" s="8">
        <v>710</v>
      </c>
      <c r="C712" s="7" t="s">
        <v>1240</v>
      </c>
      <c r="D712"/>
      <c r="E712" s="1" t="str">
        <f t="shared" si="22"/>
        <v>HPE Switch QSFP+ Modules</v>
      </c>
      <c r="F712" s="1" t="str">
        <f t="shared" si="23"/>
        <v>JG790A, JG790AR</v>
      </c>
      <c r="H712" t="s">
        <v>1069</v>
      </c>
      <c r="I712" t="s">
        <v>3716</v>
      </c>
    </row>
    <row r="713" spans="2:9" ht="16.5" thickTop="1" thickBot="1" x14ac:dyDescent="0.3">
      <c r="B713" s="8">
        <v>711</v>
      </c>
      <c r="C713" s="4" t="s">
        <v>98</v>
      </c>
      <c r="D713"/>
      <c r="E713" s="1">
        <f t="shared" si="22"/>
        <v>0</v>
      </c>
      <c r="F713" s="1">
        <f t="shared" si="23"/>
        <v>0</v>
      </c>
      <c r="H713">
        <v>0</v>
      </c>
      <c r="I713">
        <v>0</v>
      </c>
    </row>
    <row r="714" spans="2:9" ht="30.75" thickBot="1" x14ac:dyDescent="0.3">
      <c r="B714" s="8">
        <v>712</v>
      </c>
      <c r="C714" s="7" t="s">
        <v>200</v>
      </c>
      <c r="D714"/>
      <c r="E714" s="1" t="str">
        <f t="shared" si="22"/>
        <v>HPE Switch SFP+ Modules</v>
      </c>
      <c r="F714" s="1" t="str">
        <f t="shared" si="23"/>
        <v>JG792A, JG792AR</v>
      </c>
      <c r="H714" t="s">
        <v>98</v>
      </c>
      <c r="I714" t="s">
        <v>638</v>
      </c>
    </row>
    <row r="715" spans="2:9" ht="16.5" thickTop="1" thickBot="1" x14ac:dyDescent="0.3">
      <c r="B715" s="8">
        <v>713</v>
      </c>
      <c r="C715" s="6" t="s">
        <v>98</v>
      </c>
      <c r="D715"/>
      <c r="E715" s="1">
        <f t="shared" si="22"/>
        <v>0</v>
      </c>
      <c r="F715" s="1">
        <f t="shared" si="23"/>
        <v>0</v>
      </c>
      <c r="H715">
        <v>0</v>
      </c>
      <c r="I715">
        <v>0</v>
      </c>
    </row>
    <row r="716" spans="2:9" ht="30.75" thickBot="1" x14ac:dyDescent="0.3">
      <c r="B716" s="8">
        <v>714</v>
      </c>
      <c r="C716" s="7" t="s">
        <v>201</v>
      </c>
      <c r="D716"/>
      <c r="E716" s="1" t="str">
        <f t="shared" si="22"/>
        <v>HPE Switch SFP+ Modules</v>
      </c>
      <c r="F716" s="1" t="str">
        <f t="shared" si="23"/>
        <v>JG796A, JG796AR</v>
      </c>
      <c r="H716" t="s">
        <v>98</v>
      </c>
      <c r="I716" t="s">
        <v>639</v>
      </c>
    </row>
    <row r="717" spans="2:9" ht="16.5" thickTop="1" thickBot="1" x14ac:dyDescent="0.3">
      <c r="B717" s="8">
        <v>715</v>
      </c>
      <c r="C717" s="4" t="s">
        <v>1241</v>
      </c>
      <c r="D717"/>
      <c r="E717" s="1">
        <f t="shared" si="22"/>
        <v>0</v>
      </c>
      <c r="F717" s="1">
        <f t="shared" si="23"/>
        <v>0</v>
      </c>
      <c r="H717">
        <v>0</v>
      </c>
      <c r="I717">
        <v>0</v>
      </c>
    </row>
    <row r="718" spans="2:9" ht="30.75" thickBot="1" x14ac:dyDescent="0.3">
      <c r="B718" s="8">
        <v>716</v>
      </c>
      <c r="C718" s="7" t="s">
        <v>1242</v>
      </c>
      <c r="D718"/>
      <c r="E718" s="1" t="str">
        <f t="shared" si="22"/>
        <v>HP X130 10G SFP+ LC LH 80km XCVR</v>
      </c>
      <c r="F718" s="1" t="str">
        <f t="shared" si="23"/>
        <v>JG915A, JG915AR</v>
      </c>
      <c r="H718" t="s">
        <v>1241</v>
      </c>
      <c r="I718" t="s">
        <v>3717</v>
      </c>
    </row>
    <row r="719" spans="2:9" ht="16.5" thickTop="1" thickBot="1" x14ac:dyDescent="0.3">
      <c r="B719" s="8">
        <v>717</v>
      </c>
      <c r="C719" s="6" t="s">
        <v>202</v>
      </c>
      <c r="D719"/>
      <c r="E719" s="1">
        <f t="shared" si="22"/>
        <v>0</v>
      </c>
      <c r="F719" s="1">
        <f t="shared" si="23"/>
        <v>0</v>
      </c>
      <c r="H719">
        <v>0</v>
      </c>
      <c r="I719">
        <v>0</v>
      </c>
    </row>
    <row r="720" spans="2:9" ht="30.75" thickBot="1" x14ac:dyDescent="0.3">
      <c r="B720" s="8">
        <v>718</v>
      </c>
      <c r="C720" s="3" t="s">
        <v>203</v>
      </c>
      <c r="D720"/>
      <c r="E720" s="1" t="str">
        <f t="shared" si="22"/>
        <v>HP Ethernet 10Gb 2-port 557SFP+ Adapter</v>
      </c>
      <c r="F720" s="1" t="str">
        <f t="shared" si="23"/>
        <v>788995-B21</v>
      </c>
      <c r="H720" t="s">
        <v>202</v>
      </c>
      <c r="I720" t="s">
        <v>203</v>
      </c>
    </row>
    <row r="721" spans="2:9" ht="16.5" thickTop="1" thickBot="1" x14ac:dyDescent="0.3">
      <c r="B721" s="8">
        <v>719</v>
      </c>
      <c r="C721" s="4" t="s">
        <v>204</v>
      </c>
      <c r="D721"/>
      <c r="E721" s="1">
        <f t="shared" si="22"/>
        <v>0</v>
      </c>
      <c r="F721" s="1">
        <f t="shared" si="23"/>
        <v>0</v>
      </c>
      <c r="H721">
        <v>0</v>
      </c>
      <c r="I721">
        <v>0</v>
      </c>
    </row>
    <row r="722" spans="2:9" ht="30.75" thickBot="1" x14ac:dyDescent="0.3">
      <c r="B722" s="8">
        <v>720</v>
      </c>
      <c r="C722" s="3" t="s">
        <v>205</v>
      </c>
      <c r="D722"/>
      <c r="E722" s="1" t="str">
        <f t="shared" si="22"/>
        <v>HP Ethernet 10G 2-port 546SFP+ Adptr</v>
      </c>
      <c r="F722" s="1" t="str">
        <f t="shared" si="23"/>
        <v>779793-B21</v>
      </c>
      <c r="H722" t="s">
        <v>204</v>
      </c>
      <c r="I722" t="s">
        <v>205</v>
      </c>
    </row>
    <row r="723" spans="2:9" ht="16.5" thickTop="1" thickBot="1" x14ac:dyDescent="0.3">
      <c r="B723" s="8">
        <v>721</v>
      </c>
      <c r="C723" s="6" t="s">
        <v>2</v>
      </c>
      <c r="D723"/>
      <c r="E723" s="1">
        <f t="shared" si="22"/>
        <v>0</v>
      </c>
      <c r="F723" s="1">
        <f t="shared" si="23"/>
        <v>0</v>
      </c>
      <c r="H723">
        <v>0</v>
      </c>
      <c r="I723">
        <v>0</v>
      </c>
    </row>
    <row r="724" spans="2:9" ht="15.75" thickBot="1" x14ac:dyDescent="0.3">
      <c r="B724" s="8">
        <v>722</v>
      </c>
      <c r="C724" s="3" t="s">
        <v>1243</v>
      </c>
      <c r="D724"/>
      <c r="E724" s="1" t="str">
        <f t="shared" si="22"/>
        <v>HP Delivery Service</v>
      </c>
      <c r="F724" s="1" t="str">
        <f t="shared" si="23"/>
        <v>779800-B21</v>
      </c>
      <c r="H724" t="s">
        <v>2</v>
      </c>
      <c r="I724" t="s">
        <v>1243</v>
      </c>
    </row>
    <row r="725" spans="2:9" ht="16.5" thickTop="1" thickBot="1" x14ac:dyDescent="0.3">
      <c r="B725" s="8">
        <v>723</v>
      </c>
      <c r="C725" s="4" t="s">
        <v>206</v>
      </c>
      <c r="D725"/>
      <c r="E725" s="1">
        <f t="shared" si="22"/>
        <v>0</v>
      </c>
      <c r="F725" s="1">
        <f t="shared" si="23"/>
        <v>0</v>
      </c>
      <c r="H725">
        <v>0</v>
      </c>
      <c r="I725">
        <v>0</v>
      </c>
    </row>
    <row r="726" spans="2:9" ht="45.75" thickBot="1" x14ac:dyDescent="0.3">
      <c r="B726" s="8">
        <v>724</v>
      </c>
      <c r="C726" s="3" t="s">
        <v>207</v>
      </c>
      <c r="D726"/>
      <c r="E726" s="1" t="str">
        <f t="shared" si="22"/>
        <v>HP Ethernet 10Gb 2-port 546FLR-SFP+ Adapter</v>
      </c>
      <c r="F726" s="1" t="str">
        <f t="shared" si="23"/>
        <v>779799-B21</v>
      </c>
      <c r="H726" t="s">
        <v>206</v>
      </c>
      <c r="I726" t="s">
        <v>207</v>
      </c>
    </row>
    <row r="727" spans="2:9" ht="16.5" thickTop="1" thickBot="1" x14ac:dyDescent="0.3">
      <c r="B727" s="8">
        <v>725</v>
      </c>
      <c r="C727" s="6" t="s">
        <v>208</v>
      </c>
      <c r="D727"/>
      <c r="E727" s="1">
        <f t="shared" si="22"/>
        <v>0</v>
      </c>
      <c r="F727" s="1">
        <f t="shared" si="23"/>
        <v>0</v>
      </c>
      <c r="H727">
        <v>0</v>
      </c>
      <c r="I727">
        <v>0</v>
      </c>
    </row>
    <row r="728" spans="2:9" ht="30.75" thickBot="1" x14ac:dyDescent="0.3">
      <c r="B728" s="8">
        <v>726</v>
      </c>
      <c r="C728" s="3" t="s">
        <v>209</v>
      </c>
      <c r="D728"/>
      <c r="E728" s="1" t="str">
        <f t="shared" si="22"/>
        <v>HP 10500 44p GbE/4p 10GbE SE TAA Mod</v>
      </c>
      <c r="F728" s="1" t="str">
        <f t="shared" si="23"/>
        <v>JH199A</v>
      </c>
      <c r="H728" t="s">
        <v>208</v>
      </c>
      <c r="I728" t="s">
        <v>209</v>
      </c>
    </row>
    <row r="729" spans="2:9" ht="16.5" thickTop="1" thickBot="1" x14ac:dyDescent="0.3">
      <c r="B729" s="8">
        <v>727</v>
      </c>
      <c r="C729" s="4" t="s">
        <v>210</v>
      </c>
      <c r="D729"/>
      <c r="E729" s="1">
        <f t="shared" si="22"/>
        <v>0</v>
      </c>
      <c r="F729" s="1">
        <f t="shared" si="23"/>
        <v>0</v>
      </c>
      <c r="H729">
        <v>0</v>
      </c>
      <c r="I729">
        <v>0</v>
      </c>
    </row>
    <row r="730" spans="2:9" ht="30.75" thickBot="1" x14ac:dyDescent="0.3">
      <c r="B730" s="8">
        <v>728</v>
      </c>
      <c r="C730" s="7" t="s">
        <v>211</v>
      </c>
      <c r="D730"/>
      <c r="E730" s="1" t="str">
        <f t="shared" si="22"/>
        <v>HP 10500 24p 1/10GbE SFP+ EC Mod</v>
      </c>
      <c r="F730" s="1" t="str">
        <f t="shared" si="23"/>
        <v>JH194A, JH194AR</v>
      </c>
      <c r="H730" t="s">
        <v>210</v>
      </c>
      <c r="I730" t="s">
        <v>640</v>
      </c>
    </row>
    <row r="731" spans="2:9" ht="16.5" thickTop="1" thickBot="1" x14ac:dyDescent="0.3">
      <c r="B731" s="8">
        <v>729</v>
      </c>
      <c r="C731" s="6" t="s">
        <v>1244</v>
      </c>
      <c r="D731"/>
      <c r="E731" s="1">
        <f t="shared" si="22"/>
        <v>0</v>
      </c>
      <c r="F731" s="1">
        <f t="shared" si="23"/>
        <v>0</v>
      </c>
      <c r="H731">
        <v>0</v>
      </c>
      <c r="I731">
        <v>0</v>
      </c>
    </row>
    <row r="732" spans="2:9" ht="30.75" thickBot="1" x14ac:dyDescent="0.3">
      <c r="B732" s="8">
        <v>730</v>
      </c>
      <c r="C732" s="3" t="s">
        <v>1245</v>
      </c>
      <c r="D732"/>
      <c r="E732" s="1" t="str">
        <f t="shared" si="22"/>
        <v>HP 5600-48X-4Q PPC O AC BF Swch</v>
      </c>
      <c r="F732" s="1" t="str">
        <f t="shared" si="23"/>
        <v>JL117A</v>
      </c>
      <c r="H732" t="s">
        <v>1244</v>
      </c>
      <c r="I732" t="s">
        <v>1245</v>
      </c>
    </row>
    <row r="733" spans="2:9" ht="16.5" thickTop="1" thickBot="1" x14ac:dyDescent="0.3">
      <c r="B733" s="8">
        <v>731</v>
      </c>
      <c r="C733" s="4" t="s">
        <v>212</v>
      </c>
      <c r="D733"/>
      <c r="E733" s="1">
        <f t="shared" si="22"/>
        <v>0</v>
      </c>
      <c r="F733" s="1">
        <f t="shared" si="23"/>
        <v>0</v>
      </c>
      <c r="H733">
        <v>0</v>
      </c>
      <c r="I733">
        <v>0</v>
      </c>
    </row>
    <row r="734" spans="2:9" ht="30.75" thickBot="1" x14ac:dyDescent="0.3">
      <c r="B734" s="8">
        <v>732</v>
      </c>
      <c r="C734" s="7" t="s">
        <v>213</v>
      </c>
      <c r="D734"/>
      <c r="E734" s="1" t="str">
        <f t="shared" si="22"/>
        <v>HP 10500 44p GbE/4p 10GbE SFP+ SE Mod</v>
      </c>
      <c r="F734" s="1" t="str">
        <f t="shared" si="23"/>
        <v>JH191A, JH191AR</v>
      </c>
      <c r="H734" t="s">
        <v>212</v>
      </c>
      <c r="I734" t="s">
        <v>641</v>
      </c>
    </row>
    <row r="735" spans="2:9" ht="16.5" thickTop="1" thickBot="1" x14ac:dyDescent="0.3">
      <c r="B735" s="8">
        <v>733</v>
      </c>
      <c r="C735" s="6" t="s">
        <v>1246</v>
      </c>
      <c r="D735"/>
      <c r="E735" s="1">
        <f t="shared" si="22"/>
        <v>0</v>
      </c>
      <c r="F735" s="1">
        <f t="shared" si="23"/>
        <v>0</v>
      </c>
      <c r="H735">
        <v>0</v>
      </c>
      <c r="I735">
        <v>0</v>
      </c>
    </row>
    <row r="736" spans="2:9" ht="30.75" thickBot="1" x14ac:dyDescent="0.3">
      <c r="B736" s="8">
        <v>734</v>
      </c>
      <c r="C736" s="3" t="s">
        <v>1247</v>
      </c>
      <c r="D736"/>
      <c r="E736" s="1" t="str">
        <f t="shared" si="22"/>
        <v>HP 10500 6p 40GbE QSFP+ EC TAA Mod</v>
      </c>
      <c r="F736" s="1" t="str">
        <f t="shared" si="23"/>
        <v>JH203A</v>
      </c>
      <c r="H736" t="s">
        <v>1246</v>
      </c>
      <c r="I736" t="s">
        <v>1247</v>
      </c>
    </row>
    <row r="737" spans="2:9" ht="16.5" thickTop="1" thickBot="1" x14ac:dyDescent="0.3">
      <c r="B737" s="8">
        <v>735</v>
      </c>
      <c r="C737" s="4" t="s">
        <v>1248</v>
      </c>
      <c r="D737"/>
      <c r="E737" s="1">
        <f t="shared" si="22"/>
        <v>0</v>
      </c>
      <c r="F737" s="1">
        <f t="shared" si="23"/>
        <v>0</v>
      </c>
      <c r="H737">
        <v>0</v>
      </c>
      <c r="I737">
        <v>0</v>
      </c>
    </row>
    <row r="738" spans="2:9" ht="30.75" thickBot="1" x14ac:dyDescent="0.3">
      <c r="B738" s="8">
        <v>736</v>
      </c>
      <c r="C738" s="3" t="s">
        <v>1249</v>
      </c>
      <c r="D738"/>
      <c r="E738" s="1" t="str">
        <f t="shared" si="22"/>
        <v>HP 6700-32Q PPC O AC F-B Swch</v>
      </c>
      <c r="F738" s="1" t="str">
        <f t="shared" si="23"/>
        <v>JL114A</v>
      </c>
      <c r="H738" t="s">
        <v>1248</v>
      </c>
      <c r="I738" t="s">
        <v>1249</v>
      </c>
    </row>
    <row r="739" spans="2:9" ht="16.5" thickTop="1" thickBot="1" x14ac:dyDescent="0.3">
      <c r="B739" s="8">
        <v>737</v>
      </c>
      <c r="C739" s="6" t="s">
        <v>1250</v>
      </c>
      <c r="D739"/>
      <c r="E739" s="1">
        <f t="shared" si="22"/>
        <v>0</v>
      </c>
      <c r="F739" s="1">
        <f t="shared" si="23"/>
        <v>0</v>
      </c>
      <c r="H739">
        <v>0</v>
      </c>
      <c r="I739">
        <v>0</v>
      </c>
    </row>
    <row r="740" spans="2:9" ht="30.75" thickBot="1" x14ac:dyDescent="0.3">
      <c r="B740" s="8">
        <v>738</v>
      </c>
      <c r="C740" s="3" t="s">
        <v>1251</v>
      </c>
      <c r="D740"/>
      <c r="E740" s="1" t="str">
        <f t="shared" si="22"/>
        <v>HP 6700-32Q PPC O AC B-F Swch</v>
      </c>
      <c r="F740" s="1" t="str">
        <f t="shared" si="23"/>
        <v>JL115A</v>
      </c>
      <c r="H740" t="s">
        <v>1250</v>
      </c>
      <c r="I740" t="s">
        <v>1251</v>
      </c>
    </row>
    <row r="741" spans="2:9" ht="16.5" thickTop="1" thickBot="1" x14ac:dyDescent="0.3">
      <c r="B741" s="8">
        <v>739</v>
      </c>
      <c r="C741" s="4" t="s">
        <v>214</v>
      </c>
      <c r="D741"/>
      <c r="E741" s="1">
        <f t="shared" si="22"/>
        <v>0</v>
      </c>
      <c r="F741" s="1">
        <f t="shared" si="23"/>
        <v>0</v>
      </c>
      <c r="H741">
        <v>0</v>
      </c>
      <c r="I741">
        <v>0</v>
      </c>
    </row>
    <row r="742" spans="2:9" ht="30.75" thickBot="1" x14ac:dyDescent="0.3">
      <c r="B742" s="8">
        <v>740</v>
      </c>
      <c r="C742" s="7" t="s">
        <v>215</v>
      </c>
      <c r="D742"/>
      <c r="E742" s="1" t="str">
        <f t="shared" si="22"/>
        <v>HP 10500 16p 1/10GbE SFP+ SF Mod</v>
      </c>
      <c r="F742" s="1" t="str">
        <f t="shared" si="23"/>
        <v>JH193A, JH193AR</v>
      </c>
      <c r="H742" t="s">
        <v>214</v>
      </c>
      <c r="I742" t="s">
        <v>642</v>
      </c>
    </row>
    <row r="743" spans="2:9" ht="16.5" thickTop="1" thickBot="1" x14ac:dyDescent="0.3">
      <c r="B743" s="8">
        <v>741</v>
      </c>
      <c r="C743" s="6" t="s">
        <v>1252</v>
      </c>
      <c r="D743"/>
      <c r="E743" s="1">
        <f t="shared" si="22"/>
        <v>0</v>
      </c>
      <c r="F743" s="1">
        <f t="shared" si="23"/>
        <v>0</v>
      </c>
      <c r="H743">
        <v>0</v>
      </c>
      <c r="I743">
        <v>0</v>
      </c>
    </row>
    <row r="744" spans="2:9" ht="30.75" thickBot="1" x14ac:dyDescent="0.3">
      <c r="B744" s="8">
        <v>742</v>
      </c>
      <c r="C744" s="7" t="s">
        <v>1253</v>
      </c>
      <c r="D744"/>
      <c r="E744" s="1" t="str">
        <f t="shared" si="22"/>
        <v>HP 10500 6p 40GbE QSFP+ EC Mod</v>
      </c>
      <c r="F744" s="1" t="str">
        <f t="shared" si="23"/>
        <v>JH195A, JH195AR</v>
      </c>
      <c r="H744" t="s">
        <v>1252</v>
      </c>
      <c r="I744" t="s">
        <v>3718</v>
      </c>
    </row>
    <row r="745" spans="2:9" ht="16.5" thickTop="1" thickBot="1" x14ac:dyDescent="0.3">
      <c r="B745" s="8">
        <v>743</v>
      </c>
      <c r="C745" s="4" t="s">
        <v>216</v>
      </c>
      <c r="D745"/>
      <c r="E745" s="1">
        <f t="shared" si="22"/>
        <v>0</v>
      </c>
      <c r="F745" s="1">
        <f t="shared" si="23"/>
        <v>0</v>
      </c>
      <c r="H745">
        <v>0</v>
      </c>
      <c r="I745">
        <v>0</v>
      </c>
    </row>
    <row r="746" spans="2:9" ht="45.75" thickBot="1" x14ac:dyDescent="0.3">
      <c r="B746" s="8">
        <v>744</v>
      </c>
      <c r="C746" s="3" t="s">
        <v>217</v>
      </c>
      <c r="D746"/>
      <c r="E746" s="1" t="str">
        <f t="shared" si="22"/>
        <v>HP 10500 24p GbE/10GbE SFP+ EC TAA Mod</v>
      </c>
      <c r="F746" s="1" t="str">
        <f t="shared" si="23"/>
        <v>JH202A</v>
      </c>
      <c r="H746" t="s">
        <v>216</v>
      </c>
      <c r="I746" t="s">
        <v>217</v>
      </c>
    </row>
    <row r="747" spans="2:9" ht="16.5" thickTop="1" thickBot="1" x14ac:dyDescent="0.3">
      <c r="B747" s="8">
        <v>745</v>
      </c>
      <c r="C747" s="6" t="s">
        <v>218</v>
      </c>
      <c r="D747"/>
      <c r="E747" s="1">
        <f t="shared" si="22"/>
        <v>0</v>
      </c>
      <c r="F747" s="1">
        <f t="shared" si="23"/>
        <v>0</v>
      </c>
      <c r="H747">
        <v>0</v>
      </c>
      <c r="I747">
        <v>0</v>
      </c>
    </row>
    <row r="748" spans="2:9" ht="45.75" thickBot="1" x14ac:dyDescent="0.3">
      <c r="B748" s="8">
        <v>746</v>
      </c>
      <c r="C748" s="3" t="s">
        <v>219</v>
      </c>
      <c r="D748"/>
      <c r="E748" s="1" t="str">
        <f t="shared" si="22"/>
        <v>HP 10500 48p GbE/10GbE SFP+ SG TAA Mod</v>
      </c>
      <c r="F748" s="1" t="str">
        <f t="shared" si="23"/>
        <v>JH205A</v>
      </c>
      <c r="H748" t="s">
        <v>218</v>
      </c>
      <c r="I748" t="s">
        <v>219</v>
      </c>
    </row>
    <row r="749" spans="2:9" ht="16.5" thickTop="1" thickBot="1" x14ac:dyDescent="0.3">
      <c r="B749" s="8">
        <v>747</v>
      </c>
      <c r="C749" s="4" t="s">
        <v>220</v>
      </c>
      <c r="D749"/>
      <c r="E749" s="1">
        <f t="shared" si="22"/>
        <v>0</v>
      </c>
      <c r="F749" s="1">
        <f t="shared" si="23"/>
        <v>0</v>
      </c>
      <c r="H749">
        <v>0</v>
      </c>
      <c r="I749">
        <v>0</v>
      </c>
    </row>
    <row r="750" spans="2:9" ht="45.75" thickBot="1" x14ac:dyDescent="0.3">
      <c r="B750" s="8">
        <v>748</v>
      </c>
      <c r="C750" s="3" t="s">
        <v>221</v>
      </c>
      <c r="D750"/>
      <c r="E750" s="1" t="str">
        <f t="shared" si="22"/>
        <v>HP 10500 16p GbE/10GbE SFP+ SF TAA Mod</v>
      </c>
      <c r="F750" s="1" t="str">
        <f t="shared" si="23"/>
        <v>JH201A</v>
      </c>
      <c r="H750" t="s">
        <v>220</v>
      </c>
      <c r="I750" t="s">
        <v>221</v>
      </c>
    </row>
    <row r="751" spans="2:9" ht="16.5" thickTop="1" thickBot="1" x14ac:dyDescent="0.3">
      <c r="B751" s="8">
        <v>749</v>
      </c>
      <c r="C751" s="6" t="s">
        <v>222</v>
      </c>
      <c r="D751"/>
      <c r="E751" s="1">
        <f t="shared" si="22"/>
        <v>0</v>
      </c>
      <c r="F751" s="1">
        <f t="shared" si="23"/>
        <v>0</v>
      </c>
      <c r="H751">
        <v>0</v>
      </c>
      <c r="I751">
        <v>0</v>
      </c>
    </row>
    <row r="752" spans="2:9" ht="30.75" thickBot="1" x14ac:dyDescent="0.3">
      <c r="B752" s="8">
        <v>750</v>
      </c>
      <c r="C752" s="7" t="s">
        <v>223</v>
      </c>
      <c r="D752"/>
      <c r="E752" s="1" t="str">
        <f t="shared" si="22"/>
        <v>HP 10500 48p 1/10GbE SFP+ SG Mod</v>
      </c>
      <c r="F752" s="1" t="str">
        <f t="shared" si="23"/>
        <v>JH197A, JH197AR</v>
      </c>
      <c r="H752" t="s">
        <v>222</v>
      </c>
      <c r="I752" t="s">
        <v>643</v>
      </c>
    </row>
    <row r="753" spans="2:9" ht="16.5" thickTop="1" thickBot="1" x14ac:dyDescent="0.3">
      <c r="B753" s="8">
        <v>751</v>
      </c>
      <c r="C753" s="4" t="s">
        <v>1254</v>
      </c>
      <c r="D753"/>
      <c r="E753" s="1">
        <f t="shared" si="22"/>
        <v>0</v>
      </c>
      <c r="F753" s="1">
        <f t="shared" si="23"/>
        <v>0</v>
      </c>
      <c r="H753">
        <v>0</v>
      </c>
      <c r="I753">
        <v>0</v>
      </c>
    </row>
    <row r="754" spans="2:9" ht="30.75" thickBot="1" x14ac:dyDescent="0.3">
      <c r="B754" s="8">
        <v>752</v>
      </c>
      <c r="C754" s="3" t="s">
        <v>1255</v>
      </c>
      <c r="D754"/>
      <c r="E754" s="1" t="str">
        <f t="shared" si="22"/>
        <v>HP 5600-48X-4Q PPC O AC FB Swch</v>
      </c>
      <c r="F754" s="1" t="str">
        <f t="shared" si="23"/>
        <v>JL116A</v>
      </c>
      <c r="H754" t="s">
        <v>1254</v>
      </c>
      <c r="I754" t="s">
        <v>1255</v>
      </c>
    </row>
    <row r="755" spans="2:9" ht="16.5" thickTop="1" thickBot="1" x14ac:dyDescent="0.3">
      <c r="B755" s="8">
        <v>753</v>
      </c>
      <c r="C755" s="6" t="s">
        <v>5</v>
      </c>
      <c r="D755"/>
      <c r="E755" s="1">
        <f t="shared" si="22"/>
        <v>0</v>
      </c>
      <c r="F755" s="1">
        <f t="shared" si="23"/>
        <v>0</v>
      </c>
      <c r="H755">
        <v>0</v>
      </c>
      <c r="I755">
        <v>0</v>
      </c>
    </row>
    <row r="756" spans="2:9" ht="105.75" thickBot="1" x14ac:dyDescent="0.3">
      <c r="B756" s="8">
        <v>754</v>
      </c>
      <c r="C756" s="7" t="s">
        <v>33</v>
      </c>
      <c r="D756"/>
      <c r="E756" s="1" t="str">
        <f t="shared" si="22"/>
        <v>HPE MSA 2040 SAN Storage</v>
      </c>
      <c r="F756" s="1" t="str">
        <f t="shared" si="23"/>
        <v>C8R23A, C8R23AR, C8R24A, C8R24AR, C8R25A, C8R25AR, C8S75A, C8S75AR, G7Z51A, G7Z52A, G7Z53A, G7Z54A, K2R79A, K2R79AR, K2R80A, K2R80AR, K2R81A, K2R81AR, K2R82A, K2R82AR, K2R83A, K2R83AR, K2R84A, K2R84AR, M0S99A, M0S99AR, M0T00A, M0T00AR, M0T01A, M0T01AR,</v>
      </c>
      <c r="H756" t="s">
        <v>5</v>
      </c>
      <c r="I756" t="s">
        <v>64</v>
      </c>
    </row>
    <row r="757" spans="2:9" ht="16.5" thickTop="1" thickBot="1" x14ac:dyDescent="0.3">
      <c r="B757" s="8">
        <v>755</v>
      </c>
      <c r="C757" s="4" t="s">
        <v>1256</v>
      </c>
      <c r="D757"/>
      <c r="E757" s="1">
        <f t="shared" si="22"/>
        <v>0</v>
      </c>
      <c r="F757" s="1">
        <f t="shared" si="23"/>
        <v>0</v>
      </c>
      <c r="H757">
        <v>0</v>
      </c>
      <c r="I757">
        <v>0</v>
      </c>
    </row>
    <row r="758" spans="2:9" ht="30.75" thickBot="1" x14ac:dyDescent="0.3">
      <c r="B758" s="8">
        <v>756</v>
      </c>
      <c r="C758" s="3" t="s">
        <v>1257</v>
      </c>
      <c r="D758"/>
      <c r="E758" s="1" t="str">
        <f t="shared" si="22"/>
        <v>HP AL 6712 32Q x86 O AC BF Swch</v>
      </c>
      <c r="F758" s="1" t="str">
        <f t="shared" si="23"/>
        <v>JL166A</v>
      </c>
      <c r="H758" t="s">
        <v>1256</v>
      </c>
      <c r="I758" t="s">
        <v>1257</v>
      </c>
    </row>
    <row r="759" spans="2:9" ht="16.5" thickTop="1" thickBot="1" x14ac:dyDescent="0.3">
      <c r="B759" s="8">
        <v>757</v>
      </c>
      <c r="C759" s="6" t="s">
        <v>1258</v>
      </c>
      <c r="D759"/>
      <c r="E759" s="1">
        <f t="shared" si="22"/>
        <v>0</v>
      </c>
      <c r="F759" s="1">
        <f t="shared" si="23"/>
        <v>0</v>
      </c>
      <c r="H759">
        <v>0</v>
      </c>
      <c r="I759">
        <v>0</v>
      </c>
    </row>
    <row r="760" spans="2:9" ht="30.75" thickBot="1" x14ac:dyDescent="0.3">
      <c r="B760" s="8">
        <v>758</v>
      </c>
      <c r="C760" s="3" t="s">
        <v>1259</v>
      </c>
      <c r="D760"/>
      <c r="E760" s="1" t="str">
        <f t="shared" si="22"/>
        <v>HP AL 5712 48X 6Q x86 O AC FB Swch</v>
      </c>
      <c r="F760" s="1" t="str">
        <f t="shared" si="23"/>
        <v>JL167A</v>
      </c>
      <c r="H760" t="s">
        <v>1258</v>
      </c>
      <c r="I760" t="s">
        <v>1259</v>
      </c>
    </row>
    <row r="761" spans="2:9" ht="16.5" thickTop="1" thickBot="1" x14ac:dyDescent="0.3">
      <c r="B761" s="8">
        <v>759</v>
      </c>
      <c r="C761" s="4" t="s">
        <v>1260</v>
      </c>
      <c r="D761"/>
      <c r="E761" s="1">
        <f t="shared" si="22"/>
        <v>0</v>
      </c>
      <c r="F761" s="1">
        <f t="shared" si="23"/>
        <v>0</v>
      </c>
      <c r="H761">
        <v>0</v>
      </c>
      <c r="I761">
        <v>0</v>
      </c>
    </row>
    <row r="762" spans="2:9" ht="30.75" thickBot="1" x14ac:dyDescent="0.3">
      <c r="B762" s="8">
        <v>760</v>
      </c>
      <c r="C762" s="3" t="s">
        <v>1261</v>
      </c>
      <c r="D762"/>
      <c r="E762" s="1" t="str">
        <f t="shared" si="22"/>
        <v>HP AL 6712 32Q x86 O AC FB Swch</v>
      </c>
      <c r="F762" s="1" t="str">
        <f t="shared" si="23"/>
        <v>JL165A</v>
      </c>
      <c r="H762" t="s">
        <v>1260</v>
      </c>
      <c r="I762" t="s">
        <v>1261</v>
      </c>
    </row>
    <row r="763" spans="2:9" ht="16.5" thickTop="1" thickBot="1" x14ac:dyDescent="0.3">
      <c r="B763" s="8">
        <v>761</v>
      </c>
      <c r="C763" s="6" t="s">
        <v>1262</v>
      </c>
      <c r="D763"/>
      <c r="E763" s="1">
        <f t="shared" si="22"/>
        <v>0</v>
      </c>
      <c r="F763" s="1">
        <f t="shared" si="23"/>
        <v>0</v>
      </c>
      <c r="H763">
        <v>0</v>
      </c>
      <c r="I763">
        <v>0</v>
      </c>
    </row>
    <row r="764" spans="2:9" ht="30.75" thickBot="1" x14ac:dyDescent="0.3">
      <c r="B764" s="8">
        <v>762</v>
      </c>
      <c r="C764" s="3" t="s">
        <v>1263</v>
      </c>
      <c r="D764"/>
      <c r="E764" s="1" t="str">
        <f t="shared" si="22"/>
        <v>HP AL 5712 48X 6Q x86 O AC BF Swch</v>
      </c>
      <c r="F764" s="1" t="str">
        <f t="shared" si="23"/>
        <v>JL168A</v>
      </c>
      <c r="H764" t="s">
        <v>1262</v>
      </c>
      <c r="I764" t="s">
        <v>1263</v>
      </c>
    </row>
    <row r="765" spans="2:9" ht="16.5" thickTop="1" thickBot="1" x14ac:dyDescent="0.3">
      <c r="B765" s="8">
        <v>763</v>
      </c>
      <c r="C765" s="4" t="s">
        <v>224</v>
      </c>
      <c r="D765"/>
      <c r="E765" s="1">
        <f t="shared" si="22"/>
        <v>0</v>
      </c>
      <c r="F765" s="1">
        <f t="shared" si="23"/>
        <v>0</v>
      </c>
      <c r="H765">
        <v>0</v>
      </c>
      <c r="I765">
        <v>0</v>
      </c>
    </row>
    <row r="766" spans="2:9" ht="30.75" thickBot="1" x14ac:dyDescent="0.3">
      <c r="B766" s="8">
        <v>764</v>
      </c>
      <c r="C766" s="3" t="s">
        <v>225</v>
      </c>
      <c r="D766"/>
      <c r="E766" s="1" t="str">
        <f t="shared" si="22"/>
        <v>HP CS 250-HC SV 2P 10GbE SFP+ Kit</v>
      </c>
      <c r="F766" s="1" t="str">
        <f t="shared" si="23"/>
        <v>M0T10A</v>
      </c>
      <c r="H766" t="s">
        <v>224</v>
      </c>
      <c r="I766" t="s">
        <v>225</v>
      </c>
    </row>
    <row r="767" spans="2:9" ht="16.5" thickTop="1" thickBot="1" x14ac:dyDescent="0.3">
      <c r="B767" s="8">
        <v>765</v>
      </c>
      <c r="C767" s="6" t="s">
        <v>1264</v>
      </c>
      <c r="D767"/>
      <c r="E767" s="1">
        <f t="shared" si="22"/>
        <v>0</v>
      </c>
      <c r="F767" s="1">
        <f t="shared" si="23"/>
        <v>0</v>
      </c>
      <c r="H767">
        <v>0</v>
      </c>
      <c r="I767">
        <v>0</v>
      </c>
    </row>
    <row r="768" spans="2:9" ht="45.75" thickBot="1" x14ac:dyDescent="0.3">
      <c r="B768" s="8">
        <v>766</v>
      </c>
      <c r="C768" s="7" t="s">
        <v>1265</v>
      </c>
      <c r="D768"/>
      <c r="E768" s="1" t="str">
        <f t="shared" si="22"/>
        <v>HP 5130-48G-PoE+-2SFP+-2XGT (370W) EI Switch</v>
      </c>
      <c r="F768" s="1" t="str">
        <f t="shared" si="23"/>
        <v>JG941A, JG941AR</v>
      </c>
      <c r="H768" t="s">
        <v>1264</v>
      </c>
      <c r="I768" t="s">
        <v>3719</v>
      </c>
    </row>
    <row r="769" spans="2:9" ht="16.5" thickTop="1" thickBot="1" x14ac:dyDescent="0.3">
      <c r="B769" s="8">
        <v>767</v>
      </c>
      <c r="C769" s="4" t="s">
        <v>1266</v>
      </c>
      <c r="D769"/>
      <c r="E769" s="1">
        <f t="shared" si="22"/>
        <v>0</v>
      </c>
      <c r="F769" s="1">
        <f t="shared" si="23"/>
        <v>0</v>
      </c>
      <c r="H769">
        <v>0</v>
      </c>
      <c r="I769">
        <v>0</v>
      </c>
    </row>
    <row r="770" spans="2:9" ht="30.75" thickBot="1" x14ac:dyDescent="0.3">
      <c r="B770" s="8">
        <v>768</v>
      </c>
      <c r="C770" s="3" t="s">
        <v>1267</v>
      </c>
      <c r="D770"/>
      <c r="E770" s="1" t="str">
        <f t="shared" si="22"/>
        <v>HP 5820X-24XG-SFP+ TAA-compliant Switch</v>
      </c>
      <c r="F770" s="1" t="str">
        <f t="shared" si="23"/>
        <v>JG243B</v>
      </c>
      <c r="H770" t="s">
        <v>1266</v>
      </c>
      <c r="I770" t="s">
        <v>1267</v>
      </c>
    </row>
    <row r="771" spans="2:9" ht="16.5" thickTop="1" thickBot="1" x14ac:dyDescent="0.3">
      <c r="B771" s="8">
        <v>769</v>
      </c>
      <c r="C771" s="6" t="s">
        <v>1268</v>
      </c>
      <c r="D771"/>
      <c r="E771" s="1">
        <f t="shared" si="22"/>
        <v>0</v>
      </c>
      <c r="F771" s="1">
        <f t="shared" si="23"/>
        <v>0</v>
      </c>
      <c r="H771">
        <v>0</v>
      </c>
      <c r="I771">
        <v>0</v>
      </c>
    </row>
    <row r="772" spans="2:9" ht="30.75" thickBot="1" x14ac:dyDescent="0.3">
      <c r="B772" s="8">
        <v>770</v>
      </c>
      <c r="C772" s="3" t="s">
        <v>1269</v>
      </c>
      <c r="D772"/>
      <c r="E772" s="1" t="str">
        <f t="shared" si="22"/>
        <v>HP 5800-24G-SFP TAA Switch w 1 Intf Slt</v>
      </c>
      <c r="F772" s="1" t="str">
        <f t="shared" si="23"/>
        <v>JG256B</v>
      </c>
      <c r="H772" t="s">
        <v>1268</v>
      </c>
      <c r="I772" t="s">
        <v>1269</v>
      </c>
    </row>
    <row r="773" spans="2:9" ht="16.5" thickTop="1" thickBot="1" x14ac:dyDescent="0.3">
      <c r="B773" s="8">
        <v>771</v>
      </c>
      <c r="C773" s="4" t="s">
        <v>34</v>
      </c>
      <c r="D773"/>
      <c r="E773" s="1">
        <f t="shared" ref="E773:E836" si="24">IF(ISEVEN(B773),C772,)</f>
        <v>0</v>
      </c>
      <c r="F773" s="1">
        <f t="shared" ref="F773:F836" si="25">IF(ISEVEN(B773),C773,)</f>
        <v>0</v>
      </c>
      <c r="H773">
        <v>0</v>
      </c>
      <c r="I773">
        <v>0</v>
      </c>
    </row>
    <row r="774" spans="2:9" ht="30.75" thickBot="1" x14ac:dyDescent="0.3">
      <c r="B774" s="8">
        <v>772</v>
      </c>
      <c r="C774" s="7" t="s">
        <v>35</v>
      </c>
      <c r="D774"/>
      <c r="E774" s="1" t="str">
        <f t="shared" si="24"/>
        <v>HP MSA 2040 SAN Storage</v>
      </c>
      <c r="F774" s="1" t="str">
        <f t="shared" si="25"/>
        <v>M0T26A, M0T26AR</v>
      </c>
      <c r="H774" t="s">
        <v>34</v>
      </c>
      <c r="I774" t="s">
        <v>65</v>
      </c>
    </row>
    <row r="775" spans="2:9" ht="16.5" thickTop="1" thickBot="1" x14ac:dyDescent="0.3">
      <c r="B775" s="8">
        <v>773</v>
      </c>
      <c r="C775" s="6" t="s">
        <v>226</v>
      </c>
      <c r="D775"/>
      <c r="E775" s="1">
        <f t="shared" si="24"/>
        <v>0</v>
      </c>
      <c r="F775" s="1">
        <f t="shared" si="25"/>
        <v>0</v>
      </c>
      <c r="H775">
        <v>0</v>
      </c>
      <c r="I775">
        <v>0</v>
      </c>
    </row>
    <row r="776" spans="2:9" ht="30.75" thickBot="1" x14ac:dyDescent="0.3">
      <c r="B776" s="8">
        <v>774</v>
      </c>
      <c r="C776" s="3" t="s">
        <v>227</v>
      </c>
      <c r="D776"/>
      <c r="E776" s="1" t="str">
        <f t="shared" si="24"/>
        <v>HP Ethernet 10Gb 2-port 572SFP+ Adapter</v>
      </c>
      <c r="F776" s="1" t="str">
        <f t="shared" si="25"/>
        <v>789003-B21</v>
      </c>
      <c r="H776" t="s">
        <v>226</v>
      </c>
      <c r="I776" t="s">
        <v>227</v>
      </c>
    </row>
    <row r="777" spans="2:9" ht="16.5" thickTop="1" thickBot="1" x14ac:dyDescent="0.3">
      <c r="B777" s="8">
        <v>775</v>
      </c>
      <c r="C777" s="4" t="s">
        <v>228</v>
      </c>
      <c r="D777"/>
      <c r="E777" s="1">
        <f t="shared" si="24"/>
        <v>0</v>
      </c>
      <c r="F777" s="1">
        <f t="shared" si="25"/>
        <v>0</v>
      </c>
      <c r="H777">
        <v>0</v>
      </c>
      <c r="I777">
        <v>0</v>
      </c>
    </row>
    <row r="778" spans="2:9" ht="30.75" thickBot="1" x14ac:dyDescent="0.3">
      <c r="B778" s="8">
        <v>776</v>
      </c>
      <c r="C778" s="7" t="s">
        <v>229</v>
      </c>
      <c r="D778"/>
      <c r="E778" s="1" t="str">
        <f t="shared" si="24"/>
        <v>HP 7500 24p GbE/4p 10GbE SE Mod</v>
      </c>
      <c r="F778" s="1" t="str">
        <f t="shared" si="25"/>
        <v>JH211A, JH211AR</v>
      </c>
      <c r="H778" t="s">
        <v>228</v>
      </c>
      <c r="I778" t="s">
        <v>644</v>
      </c>
    </row>
    <row r="779" spans="2:9" ht="16.5" thickTop="1" thickBot="1" x14ac:dyDescent="0.3">
      <c r="B779" s="8">
        <v>777</v>
      </c>
      <c r="C779" s="6" t="s">
        <v>1270</v>
      </c>
      <c r="D779"/>
      <c r="E779" s="1">
        <f t="shared" si="24"/>
        <v>0</v>
      </c>
      <c r="F779" s="1">
        <f t="shared" si="25"/>
        <v>0</v>
      </c>
      <c r="H779">
        <v>0</v>
      </c>
      <c r="I779">
        <v>0</v>
      </c>
    </row>
    <row r="780" spans="2:9" ht="30.75" thickBot="1" x14ac:dyDescent="0.3">
      <c r="B780" s="8">
        <v>778</v>
      </c>
      <c r="C780" s="7" t="s">
        <v>1271</v>
      </c>
      <c r="D780"/>
      <c r="E780" s="1" t="str">
        <f t="shared" si="24"/>
        <v>HP 6600 28p GE SvcAgg Pltfm Rtr Mod</v>
      </c>
      <c r="F780" s="1" t="str">
        <f t="shared" si="25"/>
        <v>JH138A, JH138AR</v>
      </c>
      <c r="H780" t="s">
        <v>1270</v>
      </c>
      <c r="I780" t="s">
        <v>3720</v>
      </c>
    </row>
    <row r="781" spans="2:9" ht="16.5" thickTop="1" thickBot="1" x14ac:dyDescent="0.3">
      <c r="B781" s="8">
        <v>779</v>
      </c>
      <c r="C781" s="4" t="s">
        <v>1272</v>
      </c>
      <c r="D781"/>
      <c r="E781" s="1">
        <f t="shared" si="24"/>
        <v>0</v>
      </c>
      <c r="F781" s="1">
        <f t="shared" si="25"/>
        <v>0</v>
      </c>
      <c r="H781">
        <v>0</v>
      </c>
      <c r="I781">
        <v>0</v>
      </c>
    </row>
    <row r="782" spans="2:9" ht="30.75" thickBot="1" x14ac:dyDescent="0.3">
      <c r="B782" s="8">
        <v>780</v>
      </c>
      <c r="C782" s="3" t="s">
        <v>1273</v>
      </c>
      <c r="D782"/>
      <c r="E782" s="1" t="str">
        <f t="shared" si="24"/>
        <v>HP FF 12500 16p 40GbE QSFP+ FD TAA Mod</v>
      </c>
      <c r="F782" s="1" t="str">
        <f t="shared" si="25"/>
        <v>JG791A</v>
      </c>
      <c r="H782" t="s">
        <v>1272</v>
      </c>
      <c r="I782" t="s">
        <v>1273</v>
      </c>
    </row>
    <row r="783" spans="2:9" ht="16.5" thickTop="1" thickBot="1" x14ac:dyDescent="0.3">
      <c r="B783" s="8">
        <v>781</v>
      </c>
      <c r="C783" s="6" t="s">
        <v>1274</v>
      </c>
      <c r="D783"/>
      <c r="E783" s="1">
        <f t="shared" si="24"/>
        <v>0</v>
      </c>
      <c r="F783" s="1">
        <f t="shared" si="25"/>
        <v>0</v>
      </c>
      <c r="H783">
        <v>0</v>
      </c>
      <c r="I783">
        <v>0</v>
      </c>
    </row>
    <row r="784" spans="2:9" ht="30.75" thickBot="1" x14ac:dyDescent="0.3">
      <c r="B784" s="8">
        <v>782</v>
      </c>
      <c r="C784" s="7" t="s">
        <v>1275</v>
      </c>
      <c r="D784"/>
      <c r="E784" s="1" t="str">
        <f t="shared" si="24"/>
        <v>HP 5820X-14XG-SFP+ Switch w 2 Intf Slts</v>
      </c>
      <c r="F784" s="1" t="str">
        <f t="shared" si="25"/>
        <v>JC106B, JC106BR</v>
      </c>
      <c r="H784" t="s">
        <v>1274</v>
      </c>
      <c r="I784" t="s">
        <v>3721</v>
      </c>
    </row>
    <row r="785" spans="2:9" ht="16.5" thickTop="1" thickBot="1" x14ac:dyDescent="0.3">
      <c r="B785" s="8">
        <v>783</v>
      </c>
      <c r="C785" s="4" t="s">
        <v>230</v>
      </c>
      <c r="D785"/>
      <c r="E785" s="1">
        <f t="shared" si="24"/>
        <v>0</v>
      </c>
      <c r="F785" s="1">
        <f t="shared" si="25"/>
        <v>0</v>
      </c>
      <c r="H785">
        <v>0</v>
      </c>
      <c r="I785">
        <v>0</v>
      </c>
    </row>
    <row r="786" spans="2:9" ht="45.75" thickBot="1" x14ac:dyDescent="0.3">
      <c r="B786" s="8">
        <v>784</v>
      </c>
      <c r="C786" s="3" t="s">
        <v>231</v>
      </c>
      <c r="D786"/>
      <c r="E786" s="1" t="str">
        <f t="shared" si="24"/>
        <v>HP FF 12500 40p 1/10GbE SFP+ FD TAA Mod</v>
      </c>
      <c r="F786" s="1" t="str">
        <f t="shared" si="25"/>
        <v>JG793A</v>
      </c>
      <c r="H786" t="s">
        <v>230</v>
      </c>
      <c r="I786" t="s">
        <v>231</v>
      </c>
    </row>
    <row r="787" spans="2:9" ht="16.5" thickTop="1" thickBot="1" x14ac:dyDescent="0.3">
      <c r="B787" s="8">
        <v>785</v>
      </c>
      <c r="C787" s="6" t="s">
        <v>232</v>
      </c>
      <c r="D787"/>
      <c r="E787" s="1">
        <f t="shared" si="24"/>
        <v>0</v>
      </c>
      <c r="F787" s="1">
        <f t="shared" si="25"/>
        <v>0</v>
      </c>
      <c r="H787">
        <v>0</v>
      </c>
      <c r="I787">
        <v>0</v>
      </c>
    </row>
    <row r="788" spans="2:9" ht="30.75" thickBot="1" x14ac:dyDescent="0.3">
      <c r="B788" s="8">
        <v>786</v>
      </c>
      <c r="C788" s="7" t="s">
        <v>233</v>
      </c>
      <c r="D788"/>
      <c r="E788" s="1" t="str">
        <f t="shared" si="24"/>
        <v>HP HSR6800 2-p 10GbE SFP+ HIM Mod</v>
      </c>
      <c r="F788" s="1" t="str">
        <f t="shared" si="25"/>
        <v>JH143A, JH143AR</v>
      </c>
      <c r="H788" t="s">
        <v>232</v>
      </c>
      <c r="I788" t="s">
        <v>645</v>
      </c>
    </row>
    <row r="789" spans="2:9" ht="16.5" thickTop="1" thickBot="1" x14ac:dyDescent="0.3">
      <c r="B789" s="8">
        <v>787</v>
      </c>
      <c r="C789" s="4" t="s">
        <v>1048</v>
      </c>
      <c r="D789"/>
      <c r="E789" s="1">
        <f t="shared" si="24"/>
        <v>0</v>
      </c>
      <c r="F789" s="1">
        <f t="shared" si="25"/>
        <v>0</v>
      </c>
      <c r="H789">
        <v>0</v>
      </c>
      <c r="I789">
        <v>0</v>
      </c>
    </row>
    <row r="790" spans="2:9" ht="30.75" thickBot="1" x14ac:dyDescent="0.3">
      <c r="B790" s="8">
        <v>788</v>
      </c>
      <c r="C790" s="7" t="s">
        <v>1276</v>
      </c>
      <c r="D790"/>
      <c r="E790" s="1" t="str">
        <f t="shared" si="24"/>
        <v>HP 3600-24-SFP v2 EI Switch</v>
      </c>
      <c r="F790" s="1" t="str">
        <f t="shared" si="25"/>
        <v>JG303B, JG303BR</v>
      </c>
      <c r="H790" t="s">
        <v>1048</v>
      </c>
      <c r="I790" t="s">
        <v>3722</v>
      </c>
    </row>
    <row r="791" spans="2:9" ht="16.5" thickTop="1" thickBot="1" x14ac:dyDescent="0.3">
      <c r="B791" s="8">
        <v>789</v>
      </c>
      <c r="C791" s="6" t="s">
        <v>1277</v>
      </c>
      <c r="D791"/>
      <c r="E791" s="1">
        <f t="shared" si="24"/>
        <v>0</v>
      </c>
      <c r="F791" s="1">
        <f t="shared" si="25"/>
        <v>0</v>
      </c>
      <c r="H791">
        <v>0</v>
      </c>
      <c r="I791">
        <v>0</v>
      </c>
    </row>
    <row r="792" spans="2:9" ht="45.75" thickBot="1" x14ac:dyDescent="0.3">
      <c r="B792" s="8">
        <v>790</v>
      </c>
      <c r="C792" s="3" t="s">
        <v>1278</v>
      </c>
      <c r="D792"/>
      <c r="E792" s="1" t="str">
        <f t="shared" si="24"/>
        <v>HPE InfiniBand EDR/Ethernet 1-port Adapter</v>
      </c>
      <c r="F792" s="1" t="str">
        <f t="shared" si="25"/>
        <v>825110-B21</v>
      </c>
      <c r="H792" t="s">
        <v>1277</v>
      </c>
      <c r="I792" t="s">
        <v>1278</v>
      </c>
    </row>
    <row r="793" spans="2:9" ht="16.5" thickTop="1" thickBot="1" x14ac:dyDescent="0.3">
      <c r="B793" s="8">
        <v>791</v>
      </c>
      <c r="C793" s="4" t="s">
        <v>234</v>
      </c>
      <c r="D793"/>
      <c r="E793" s="1">
        <f t="shared" si="24"/>
        <v>0</v>
      </c>
      <c r="F793" s="1">
        <f t="shared" si="25"/>
        <v>0</v>
      </c>
      <c r="H793">
        <v>0</v>
      </c>
      <c r="I793">
        <v>0</v>
      </c>
    </row>
    <row r="794" spans="2:9" ht="30.75" thickBot="1" x14ac:dyDescent="0.3">
      <c r="B794" s="8">
        <v>792</v>
      </c>
      <c r="C794" s="7" t="s">
        <v>235</v>
      </c>
      <c r="D794"/>
      <c r="E794" s="1" t="str">
        <f t="shared" si="24"/>
        <v>HP 7500 2.4T 8p G/10G and 2p 40G MPU</v>
      </c>
      <c r="F794" s="1" t="str">
        <f t="shared" si="25"/>
        <v>JH209A, JH209AR</v>
      </c>
      <c r="H794" t="s">
        <v>234</v>
      </c>
      <c r="I794" t="s">
        <v>646</v>
      </c>
    </row>
    <row r="795" spans="2:9" ht="16.5" thickTop="1" thickBot="1" x14ac:dyDescent="0.3">
      <c r="B795" s="8">
        <v>793</v>
      </c>
      <c r="C795" s="6" t="s">
        <v>1279</v>
      </c>
      <c r="D795"/>
      <c r="E795" s="1">
        <f t="shared" si="24"/>
        <v>0</v>
      </c>
      <c r="F795" s="1">
        <f t="shared" si="25"/>
        <v>0</v>
      </c>
      <c r="H795">
        <v>0</v>
      </c>
      <c r="I795">
        <v>0</v>
      </c>
    </row>
    <row r="796" spans="2:9" ht="30.75" thickBot="1" x14ac:dyDescent="0.3">
      <c r="B796" s="8">
        <v>794</v>
      </c>
      <c r="C796" s="7" t="s">
        <v>1280</v>
      </c>
      <c r="D796"/>
      <c r="E796" s="1" t="str">
        <f t="shared" si="24"/>
        <v>HP 7500 1.2T Fabric IRF-only MPU</v>
      </c>
      <c r="F796" s="1" t="str">
        <f t="shared" si="25"/>
        <v>JH207A, JH207AR</v>
      </c>
      <c r="H796" t="s">
        <v>1279</v>
      </c>
      <c r="I796" t="s">
        <v>3723</v>
      </c>
    </row>
    <row r="797" spans="2:9" ht="16.5" thickTop="1" thickBot="1" x14ac:dyDescent="0.3">
      <c r="B797" s="8">
        <v>795</v>
      </c>
      <c r="C797" s="4" t="s">
        <v>236</v>
      </c>
      <c r="D797"/>
      <c r="E797" s="1">
        <f t="shared" si="24"/>
        <v>0</v>
      </c>
      <c r="F797" s="1">
        <f t="shared" si="25"/>
        <v>0</v>
      </c>
      <c r="H797">
        <v>0</v>
      </c>
      <c r="I797">
        <v>0</v>
      </c>
    </row>
    <row r="798" spans="2:9" ht="45.75" thickBot="1" x14ac:dyDescent="0.3">
      <c r="B798" s="8">
        <v>796</v>
      </c>
      <c r="C798" s="7" t="s">
        <v>237</v>
      </c>
      <c r="D798"/>
      <c r="E798" s="1" t="str">
        <f t="shared" si="24"/>
        <v>HP 6600 20p GE 2p 10GE SvcAgg Pltfm Mod</v>
      </c>
      <c r="F798" s="1" t="str">
        <f t="shared" si="25"/>
        <v>JH139A, JH139AR</v>
      </c>
      <c r="H798" t="s">
        <v>236</v>
      </c>
      <c r="I798" t="s">
        <v>647</v>
      </c>
    </row>
    <row r="799" spans="2:9" ht="16.5" thickTop="1" thickBot="1" x14ac:dyDescent="0.3">
      <c r="B799" s="8">
        <v>797</v>
      </c>
      <c r="C799" s="6" t="s">
        <v>1281</v>
      </c>
      <c r="D799"/>
      <c r="E799" s="1">
        <f t="shared" si="24"/>
        <v>0</v>
      </c>
      <c r="F799" s="1">
        <f t="shared" si="25"/>
        <v>0</v>
      </c>
      <c r="H799">
        <v>0</v>
      </c>
      <c r="I799">
        <v>0</v>
      </c>
    </row>
    <row r="800" spans="2:9" ht="30.75" thickBot="1" x14ac:dyDescent="0.3">
      <c r="B800" s="8">
        <v>798</v>
      </c>
      <c r="C800" s="7" t="s">
        <v>1282</v>
      </c>
      <c r="D800"/>
      <c r="E800" s="1" t="str">
        <f t="shared" si="24"/>
        <v>HP 5130-48G-2SFP+-2XGT EI Switch</v>
      </c>
      <c r="F800" s="1" t="str">
        <f t="shared" si="25"/>
        <v>JG939A, JG939AR</v>
      </c>
      <c r="H800" t="s">
        <v>1281</v>
      </c>
      <c r="I800" t="s">
        <v>3724</v>
      </c>
    </row>
    <row r="801" spans="2:9" ht="16.5" thickTop="1" thickBot="1" x14ac:dyDescent="0.3">
      <c r="B801" s="8">
        <v>799</v>
      </c>
      <c r="C801" s="4" t="s">
        <v>34</v>
      </c>
      <c r="D801"/>
      <c r="E801" s="1">
        <f t="shared" si="24"/>
        <v>0</v>
      </c>
      <c r="F801" s="1">
        <f t="shared" si="25"/>
        <v>0</v>
      </c>
      <c r="H801">
        <v>0</v>
      </c>
      <c r="I801">
        <v>0</v>
      </c>
    </row>
    <row r="802" spans="2:9" ht="30.75" thickBot="1" x14ac:dyDescent="0.3">
      <c r="B802" s="8">
        <v>800</v>
      </c>
      <c r="C802" s="3" t="s">
        <v>36</v>
      </c>
      <c r="D802"/>
      <c r="E802" s="1" t="str">
        <f t="shared" si="24"/>
        <v>HP MSA 2040 SAN Storage</v>
      </c>
      <c r="F802" s="1" t="str">
        <f t="shared" si="25"/>
        <v>M0T25A</v>
      </c>
      <c r="H802" t="s">
        <v>34</v>
      </c>
      <c r="I802" t="s">
        <v>36</v>
      </c>
    </row>
    <row r="803" spans="2:9" ht="16.5" thickTop="1" thickBot="1" x14ac:dyDescent="0.3">
      <c r="B803" s="8">
        <v>801</v>
      </c>
      <c r="C803" s="6" t="s">
        <v>1283</v>
      </c>
      <c r="D803"/>
      <c r="E803" s="1">
        <f t="shared" si="24"/>
        <v>0</v>
      </c>
      <c r="F803" s="1">
        <f t="shared" si="25"/>
        <v>0</v>
      </c>
      <c r="H803">
        <v>0</v>
      </c>
      <c r="I803">
        <v>0</v>
      </c>
    </row>
    <row r="804" spans="2:9" ht="30.75" thickBot="1" x14ac:dyDescent="0.3">
      <c r="B804" s="8">
        <v>802</v>
      </c>
      <c r="C804" s="7" t="s">
        <v>1284</v>
      </c>
      <c r="D804"/>
      <c r="E804" s="1" t="str">
        <f t="shared" si="24"/>
        <v>HPE Router Processing Modules</v>
      </c>
      <c r="F804" s="1" t="str">
        <f t="shared" si="25"/>
        <v>JH075A, JH075AR, JH179A, JH179AR, JH187A, JH188A</v>
      </c>
      <c r="H804" t="s">
        <v>1283</v>
      </c>
      <c r="I804" t="s">
        <v>3725</v>
      </c>
    </row>
    <row r="805" spans="2:9" ht="16.5" thickTop="1" thickBot="1" x14ac:dyDescent="0.3">
      <c r="B805" s="8">
        <v>803</v>
      </c>
      <c r="C805" s="4" t="s">
        <v>1110</v>
      </c>
      <c r="D805"/>
      <c r="E805" s="1">
        <f t="shared" si="24"/>
        <v>0</v>
      </c>
      <c r="F805" s="1">
        <f t="shared" si="25"/>
        <v>0</v>
      </c>
      <c r="H805">
        <v>0</v>
      </c>
      <c r="I805">
        <v>0</v>
      </c>
    </row>
    <row r="806" spans="2:9" ht="30.75" thickBot="1" x14ac:dyDescent="0.3">
      <c r="B806" s="8">
        <v>804</v>
      </c>
      <c r="C806" s="7" t="s">
        <v>1285</v>
      </c>
      <c r="D806"/>
      <c r="E806" s="1" t="str">
        <f t="shared" si="24"/>
        <v>HPE FlexFabric 5930 Switch Series</v>
      </c>
      <c r="F806" s="1" t="str">
        <f t="shared" si="25"/>
        <v>JH178A, JH178AR</v>
      </c>
      <c r="H806" t="s">
        <v>1110</v>
      </c>
      <c r="I806" t="s">
        <v>3726</v>
      </c>
    </row>
    <row r="807" spans="2:9" ht="16.5" thickTop="1" thickBot="1" x14ac:dyDescent="0.3">
      <c r="B807" s="8">
        <v>805</v>
      </c>
      <c r="C807" s="6" t="s">
        <v>1286</v>
      </c>
      <c r="D807"/>
      <c r="E807" s="1">
        <f t="shared" si="24"/>
        <v>0</v>
      </c>
      <c r="F807" s="1">
        <f t="shared" si="25"/>
        <v>0</v>
      </c>
      <c r="H807">
        <v>0</v>
      </c>
      <c r="I807">
        <v>0</v>
      </c>
    </row>
    <row r="808" spans="2:9" ht="30.75" thickBot="1" x14ac:dyDescent="0.3">
      <c r="B808" s="8">
        <v>806</v>
      </c>
      <c r="C808" s="7" t="s">
        <v>1287</v>
      </c>
      <c r="D808"/>
      <c r="E808" s="1" t="str">
        <f t="shared" si="24"/>
        <v>HP 5930 24p Conv Port and 2p QSFP+ Mod</v>
      </c>
      <c r="F808" s="1" t="str">
        <f t="shared" si="25"/>
        <v>JH184A, JH184AR</v>
      </c>
      <c r="H808" t="s">
        <v>1286</v>
      </c>
      <c r="I808" t="s">
        <v>3727</v>
      </c>
    </row>
    <row r="809" spans="2:9" ht="16.5" thickTop="1" thickBot="1" x14ac:dyDescent="0.3">
      <c r="B809" s="8">
        <v>807</v>
      </c>
      <c r="C809" s="4" t="s">
        <v>1288</v>
      </c>
      <c r="D809"/>
      <c r="E809" s="1">
        <f t="shared" si="24"/>
        <v>0</v>
      </c>
      <c r="F809" s="1">
        <f t="shared" si="25"/>
        <v>0</v>
      </c>
      <c r="H809">
        <v>0</v>
      </c>
      <c r="I809">
        <v>0</v>
      </c>
    </row>
    <row r="810" spans="2:9" ht="30.75" thickBot="1" x14ac:dyDescent="0.3">
      <c r="B810" s="8">
        <v>808</v>
      </c>
      <c r="C810" s="7" t="s">
        <v>1289</v>
      </c>
      <c r="D810"/>
      <c r="E810" s="1" t="str">
        <f t="shared" si="24"/>
        <v>HP C-series Switch SFP+ Transceivers</v>
      </c>
      <c r="F810" s="1" t="str">
        <f t="shared" si="25"/>
        <v>C8S72A, C8S72AR</v>
      </c>
      <c r="H810" t="s">
        <v>1288</v>
      </c>
      <c r="I810" t="s">
        <v>3728</v>
      </c>
    </row>
    <row r="811" spans="2:9" ht="16.5" thickTop="1" thickBot="1" x14ac:dyDescent="0.3">
      <c r="B811" s="8">
        <v>809</v>
      </c>
      <c r="C811" s="6" t="s">
        <v>34</v>
      </c>
      <c r="D811"/>
      <c r="E811" s="1">
        <f t="shared" si="24"/>
        <v>0</v>
      </c>
      <c r="F811" s="1">
        <f t="shared" si="25"/>
        <v>0</v>
      </c>
      <c r="H811">
        <v>0</v>
      </c>
      <c r="I811">
        <v>0</v>
      </c>
    </row>
    <row r="812" spans="2:9" ht="30.75" thickBot="1" x14ac:dyDescent="0.3">
      <c r="B812" s="8">
        <v>810</v>
      </c>
      <c r="C812" s="7" t="s">
        <v>1290</v>
      </c>
      <c r="D812"/>
      <c r="E812" s="1" t="str">
        <f t="shared" si="24"/>
        <v>HP MSA 2040 SAN Storage</v>
      </c>
      <c r="F812" s="1" t="str">
        <f t="shared" si="25"/>
        <v>M0T33SB, M0T34SB, M0T35SB, M0T36SB</v>
      </c>
      <c r="H812" t="s">
        <v>34</v>
      </c>
      <c r="I812" t="s">
        <v>3729</v>
      </c>
    </row>
    <row r="813" spans="2:9" ht="16.5" thickTop="1" thickBot="1" x14ac:dyDescent="0.3">
      <c r="B813" s="8">
        <v>811</v>
      </c>
      <c r="C813" s="4" t="s">
        <v>238</v>
      </c>
      <c r="D813"/>
      <c r="E813" s="1">
        <f t="shared" si="24"/>
        <v>0</v>
      </c>
      <c r="F813" s="1">
        <f t="shared" si="25"/>
        <v>0</v>
      </c>
      <c r="H813">
        <v>0</v>
      </c>
      <c r="I813">
        <v>0</v>
      </c>
    </row>
    <row r="814" spans="2:9" ht="30.75" thickBot="1" x14ac:dyDescent="0.3">
      <c r="B814" s="8">
        <v>812</v>
      </c>
      <c r="C814" s="7" t="s">
        <v>239</v>
      </c>
      <c r="D814"/>
      <c r="E814" s="1" t="str">
        <f t="shared" si="24"/>
        <v>HP 7500 44p GbE/4p 10GbE SE Mod</v>
      </c>
      <c r="F814" s="1" t="str">
        <f t="shared" si="25"/>
        <v>JH210A, JH210AR</v>
      </c>
      <c r="H814" t="s">
        <v>238</v>
      </c>
      <c r="I814" t="s">
        <v>648</v>
      </c>
    </row>
    <row r="815" spans="2:9" ht="16.5" thickTop="1" thickBot="1" x14ac:dyDescent="0.3">
      <c r="B815" s="8">
        <v>813</v>
      </c>
      <c r="C815" s="6" t="s">
        <v>1291</v>
      </c>
      <c r="D815"/>
      <c r="E815" s="1">
        <f t="shared" si="24"/>
        <v>0</v>
      </c>
      <c r="F815" s="1">
        <f t="shared" si="25"/>
        <v>0</v>
      </c>
      <c r="H815">
        <v>0</v>
      </c>
      <c r="I815">
        <v>0</v>
      </c>
    </row>
    <row r="816" spans="2:9" ht="45.75" thickBot="1" x14ac:dyDescent="0.3">
      <c r="B816" s="8">
        <v>814</v>
      </c>
      <c r="C816" s="3" t="s">
        <v>1292</v>
      </c>
      <c r="D816"/>
      <c r="E816" s="1" t="str">
        <f t="shared" si="24"/>
        <v>HPE InfiniBand EDR/Ethernet 2-port Adapter</v>
      </c>
      <c r="F816" s="1" t="str">
        <f t="shared" si="25"/>
        <v>825111-B21</v>
      </c>
      <c r="H816" t="s">
        <v>1291</v>
      </c>
      <c r="I816" t="s">
        <v>1292</v>
      </c>
    </row>
    <row r="817" spans="2:9" ht="16.5" thickTop="1" thickBot="1" x14ac:dyDescent="0.3">
      <c r="B817" s="8">
        <v>815</v>
      </c>
      <c r="C817" s="4" t="s">
        <v>34</v>
      </c>
      <c r="D817"/>
      <c r="E817" s="1">
        <f t="shared" si="24"/>
        <v>0</v>
      </c>
      <c r="F817" s="1">
        <f t="shared" si="25"/>
        <v>0</v>
      </c>
      <c r="H817">
        <v>0</v>
      </c>
      <c r="I817">
        <v>0</v>
      </c>
    </row>
    <row r="818" spans="2:9" ht="30.75" thickBot="1" x14ac:dyDescent="0.3">
      <c r="B818" s="8">
        <v>816</v>
      </c>
      <c r="C818" s="3" t="s">
        <v>37</v>
      </c>
      <c r="D818"/>
      <c r="E818" s="1" t="str">
        <f t="shared" si="24"/>
        <v>HP MSA 2040 SAN Storage</v>
      </c>
      <c r="F818" s="1" t="str">
        <f t="shared" si="25"/>
        <v>M0T29A</v>
      </c>
      <c r="H818" t="s">
        <v>34</v>
      </c>
      <c r="I818" t="s">
        <v>37</v>
      </c>
    </row>
    <row r="819" spans="2:9" ht="16.5" thickTop="1" thickBot="1" x14ac:dyDescent="0.3">
      <c r="B819" s="8">
        <v>817</v>
      </c>
      <c r="C819" s="6" t="s">
        <v>1293</v>
      </c>
      <c r="D819"/>
      <c r="E819" s="1">
        <f t="shared" si="24"/>
        <v>0</v>
      </c>
      <c r="F819" s="1">
        <f t="shared" si="25"/>
        <v>0</v>
      </c>
      <c r="H819">
        <v>0</v>
      </c>
      <c r="I819">
        <v>0</v>
      </c>
    </row>
    <row r="820" spans="2:9" ht="30.75" thickBot="1" x14ac:dyDescent="0.3">
      <c r="B820" s="8">
        <v>818</v>
      </c>
      <c r="C820" s="7" t="s">
        <v>1294</v>
      </c>
      <c r="D820"/>
      <c r="E820" s="1" t="str">
        <f t="shared" si="24"/>
        <v>HP 5820X-24XG-SFP+ Switch</v>
      </c>
      <c r="F820" s="1" t="str">
        <f t="shared" si="25"/>
        <v>JC102B, JC102BR</v>
      </c>
      <c r="H820" t="s">
        <v>1293</v>
      </c>
      <c r="I820" t="s">
        <v>3730</v>
      </c>
    </row>
    <row r="821" spans="2:9" ht="16.5" thickTop="1" thickBot="1" x14ac:dyDescent="0.3">
      <c r="B821" s="8">
        <v>819</v>
      </c>
      <c r="C821" s="4" t="s">
        <v>1295</v>
      </c>
      <c r="D821"/>
      <c r="E821" s="1">
        <f t="shared" si="24"/>
        <v>0</v>
      </c>
      <c r="F821" s="1">
        <f t="shared" si="25"/>
        <v>0</v>
      </c>
      <c r="H821">
        <v>0</v>
      </c>
      <c r="I821">
        <v>0</v>
      </c>
    </row>
    <row r="822" spans="2:9" ht="30.75" thickBot="1" x14ac:dyDescent="0.3">
      <c r="B822" s="8">
        <v>820</v>
      </c>
      <c r="C822" s="7" t="s">
        <v>1296</v>
      </c>
      <c r="D822"/>
      <c r="E822" s="1" t="str">
        <f t="shared" si="24"/>
        <v>HP HSR6800 16-p GbE SFP HIM Mod</v>
      </c>
      <c r="F822" s="1" t="str">
        <f t="shared" si="25"/>
        <v>JH142A, JH142AR</v>
      </c>
      <c r="H822" t="s">
        <v>1295</v>
      </c>
      <c r="I822" t="s">
        <v>3731</v>
      </c>
    </row>
    <row r="823" spans="2:9" ht="16.5" thickTop="1" thickBot="1" x14ac:dyDescent="0.3">
      <c r="B823" s="8">
        <v>821</v>
      </c>
      <c r="C823" s="6" t="s">
        <v>240</v>
      </c>
      <c r="D823"/>
      <c r="E823" s="1">
        <f t="shared" si="24"/>
        <v>0</v>
      </c>
      <c r="F823" s="1">
        <f t="shared" si="25"/>
        <v>0</v>
      </c>
      <c r="H823">
        <v>0</v>
      </c>
      <c r="I823">
        <v>0</v>
      </c>
    </row>
    <row r="824" spans="2:9" ht="45.75" thickBot="1" x14ac:dyDescent="0.3">
      <c r="B824" s="8">
        <v>822</v>
      </c>
      <c r="C824" s="3" t="s">
        <v>241</v>
      </c>
      <c r="D824"/>
      <c r="E824" s="1" t="str">
        <f t="shared" si="24"/>
        <v>HP FF 12500 40p 1/10GbE SFP+ FG TAA Mod</v>
      </c>
      <c r="F824" s="1" t="str">
        <f t="shared" si="25"/>
        <v>JG795A</v>
      </c>
      <c r="H824" t="s">
        <v>240</v>
      </c>
      <c r="I824" t="s">
        <v>241</v>
      </c>
    </row>
    <row r="825" spans="2:9" ht="16.5" thickTop="1" thickBot="1" x14ac:dyDescent="0.3">
      <c r="B825" s="8">
        <v>823</v>
      </c>
      <c r="C825" s="4" t="s">
        <v>1297</v>
      </c>
      <c r="D825"/>
      <c r="E825" s="1">
        <f t="shared" si="24"/>
        <v>0</v>
      </c>
      <c r="F825" s="1">
        <f t="shared" si="25"/>
        <v>0</v>
      </c>
      <c r="H825">
        <v>0</v>
      </c>
      <c r="I825">
        <v>0</v>
      </c>
    </row>
    <row r="826" spans="2:9" ht="45.75" thickBot="1" x14ac:dyDescent="0.3">
      <c r="B826" s="8">
        <v>824</v>
      </c>
      <c r="C826" s="7" t="s">
        <v>1298</v>
      </c>
      <c r="D826"/>
      <c r="E826" s="1" t="str">
        <f t="shared" si="24"/>
        <v>HP 5130-24G-PoE+-2SFP+-2XGT (370W) EI Switch</v>
      </c>
      <c r="F826" s="1" t="str">
        <f t="shared" si="25"/>
        <v>JG940A, JG940AR</v>
      </c>
      <c r="H826" t="s">
        <v>1297</v>
      </c>
      <c r="I826" t="s">
        <v>3732</v>
      </c>
    </row>
    <row r="827" spans="2:9" ht="16.5" thickTop="1" thickBot="1" x14ac:dyDescent="0.3">
      <c r="B827" s="8">
        <v>825</v>
      </c>
      <c r="C827" s="6" t="s">
        <v>242</v>
      </c>
      <c r="D827"/>
      <c r="E827" s="1">
        <f t="shared" si="24"/>
        <v>0</v>
      </c>
      <c r="F827" s="1">
        <f t="shared" si="25"/>
        <v>0</v>
      </c>
      <c r="H827">
        <v>0</v>
      </c>
      <c r="I827">
        <v>0</v>
      </c>
    </row>
    <row r="828" spans="2:9" ht="45.75" thickBot="1" x14ac:dyDescent="0.3">
      <c r="B828" s="8">
        <v>826</v>
      </c>
      <c r="C828" s="3" t="s">
        <v>243</v>
      </c>
      <c r="D828"/>
      <c r="E828" s="1" t="str">
        <f t="shared" si="24"/>
        <v>HP FF 12500 48p 1/10GbE SFP+ FD TAA Mod</v>
      </c>
      <c r="F828" s="1" t="str">
        <f t="shared" si="25"/>
        <v>JG797A</v>
      </c>
      <c r="H828" t="s">
        <v>242</v>
      </c>
      <c r="I828" t="s">
        <v>243</v>
      </c>
    </row>
    <row r="829" spans="2:9" ht="16.5" thickTop="1" thickBot="1" x14ac:dyDescent="0.3">
      <c r="B829" s="8">
        <v>827</v>
      </c>
      <c r="C829" s="4" t="s">
        <v>1299</v>
      </c>
      <c r="D829"/>
      <c r="E829" s="1">
        <f t="shared" si="24"/>
        <v>0</v>
      </c>
      <c r="F829" s="1">
        <f t="shared" si="25"/>
        <v>0</v>
      </c>
      <c r="H829">
        <v>0</v>
      </c>
      <c r="I829">
        <v>0</v>
      </c>
    </row>
    <row r="830" spans="2:9" ht="30.75" thickBot="1" x14ac:dyDescent="0.3">
      <c r="B830" s="8">
        <v>828</v>
      </c>
      <c r="C830" s="7" t="s">
        <v>1300</v>
      </c>
      <c r="D830"/>
      <c r="E830" s="1" t="str">
        <f t="shared" si="24"/>
        <v>HP 5800-24G-SFP Switch w 1 Intf Slt</v>
      </c>
      <c r="F830" s="1" t="str">
        <f t="shared" si="25"/>
        <v>JC103B, JC103BR</v>
      </c>
      <c r="H830" t="s">
        <v>1299</v>
      </c>
      <c r="I830" t="s">
        <v>3733</v>
      </c>
    </row>
    <row r="831" spans="2:9" ht="16.5" thickTop="1" thickBot="1" x14ac:dyDescent="0.3">
      <c r="B831" s="8">
        <v>829</v>
      </c>
      <c r="C831" s="6" t="s">
        <v>34</v>
      </c>
      <c r="D831"/>
      <c r="E831" s="1">
        <f t="shared" si="24"/>
        <v>0</v>
      </c>
      <c r="F831" s="1">
        <f t="shared" si="25"/>
        <v>0</v>
      </c>
      <c r="H831">
        <v>0</v>
      </c>
      <c r="I831">
        <v>0</v>
      </c>
    </row>
    <row r="832" spans="2:9" ht="30.75" thickBot="1" x14ac:dyDescent="0.3">
      <c r="B832" s="8">
        <v>830</v>
      </c>
      <c r="C832" s="3" t="s">
        <v>77</v>
      </c>
      <c r="D832"/>
      <c r="E832" s="1" t="str">
        <f t="shared" si="24"/>
        <v>HP MSA 2040 SAN Storage</v>
      </c>
      <c r="F832" s="1" t="str">
        <f t="shared" si="25"/>
        <v>M0T30A</v>
      </c>
      <c r="H832" t="s">
        <v>34</v>
      </c>
      <c r="I832" t="s">
        <v>77</v>
      </c>
    </row>
    <row r="833" spans="2:9" ht="16.5" thickTop="1" thickBot="1" x14ac:dyDescent="0.3">
      <c r="B833" s="8">
        <v>831</v>
      </c>
      <c r="C833" s="4" t="s">
        <v>1301</v>
      </c>
      <c r="D833"/>
      <c r="E833" s="1">
        <f t="shared" si="24"/>
        <v>0</v>
      </c>
      <c r="F833" s="1">
        <f t="shared" si="25"/>
        <v>0</v>
      </c>
      <c r="H833">
        <v>0</v>
      </c>
      <c r="I833">
        <v>0</v>
      </c>
    </row>
    <row r="834" spans="2:9" ht="30.75" thickBot="1" x14ac:dyDescent="0.3">
      <c r="B834" s="8">
        <v>832</v>
      </c>
      <c r="C834" s="3" t="s">
        <v>1302</v>
      </c>
      <c r="D834"/>
      <c r="E834" s="1" t="str">
        <f t="shared" si="24"/>
        <v>HP 5820X-14XG-SFP+ TAA Switch w 2 Slots</v>
      </c>
      <c r="F834" s="1" t="str">
        <f t="shared" si="25"/>
        <v>JG259B</v>
      </c>
      <c r="H834" t="s">
        <v>1301</v>
      </c>
      <c r="I834" t="s">
        <v>1302</v>
      </c>
    </row>
    <row r="835" spans="2:9" ht="16.5" thickTop="1" thickBot="1" x14ac:dyDescent="0.3">
      <c r="B835" s="8">
        <v>833</v>
      </c>
      <c r="C835" s="6" t="s">
        <v>244</v>
      </c>
      <c r="D835"/>
      <c r="E835" s="1">
        <f t="shared" si="24"/>
        <v>0</v>
      </c>
      <c r="F835" s="1">
        <f t="shared" si="25"/>
        <v>0</v>
      </c>
      <c r="H835">
        <v>0</v>
      </c>
      <c r="I835">
        <v>0</v>
      </c>
    </row>
    <row r="836" spans="2:9" ht="30.75" thickBot="1" x14ac:dyDescent="0.3">
      <c r="B836" s="8">
        <v>834</v>
      </c>
      <c r="C836" s="7" t="s">
        <v>245</v>
      </c>
      <c r="D836"/>
      <c r="E836" s="1" t="str">
        <f t="shared" si="24"/>
        <v>HP 7500 16p GbE/10GbE SF Mod</v>
      </c>
      <c r="F836" s="1" t="str">
        <f t="shared" si="25"/>
        <v>JH214A, JH214AR</v>
      </c>
      <c r="H836" t="s">
        <v>244</v>
      </c>
      <c r="I836" t="s">
        <v>649</v>
      </c>
    </row>
    <row r="837" spans="2:9" ht="16.5" thickTop="1" thickBot="1" x14ac:dyDescent="0.3">
      <c r="B837" s="8">
        <v>835</v>
      </c>
      <c r="C837" s="4" t="s">
        <v>1303</v>
      </c>
      <c r="D837"/>
      <c r="E837" s="1">
        <f t="shared" ref="E837:E900" si="26">IF(ISEVEN(B837),C836,)</f>
        <v>0</v>
      </c>
      <c r="F837" s="1">
        <f t="shared" ref="F837:F900" si="27">IF(ISEVEN(B837),C837,)</f>
        <v>0</v>
      </c>
      <c r="H837">
        <v>0</v>
      </c>
      <c r="I837">
        <v>0</v>
      </c>
    </row>
    <row r="838" spans="2:9" ht="30.75" thickBot="1" x14ac:dyDescent="0.3">
      <c r="B838" s="8">
        <v>836</v>
      </c>
      <c r="C838" s="7" t="s">
        <v>1304</v>
      </c>
      <c r="D838"/>
      <c r="E838" s="1" t="str">
        <f t="shared" si="26"/>
        <v>HP 5130-24G-2SFP+-2XGT EI Switch</v>
      </c>
      <c r="F838" s="1" t="str">
        <f t="shared" si="27"/>
        <v>JG938A, JG938AR</v>
      </c>
      <c r="H838" t="s">
        <v>1303</v>
      </c>
      <c r="I838" t="s">
        <v>3734</v>
      </c>
    </row>
    <row r="839" spans="2:9" ht="16.5" thickTop="1" thickBot="1" x14ac:dyDescent="0.3">
      <c r="B839" s="8">
        <v>837</v>
      </c>
      <c r="C839" s="6" t="s">
        <v>1305</v>
      </c>
      <c r="D839"/>
      <c r="E839" s="1">
        <f t="shared" si="26"/>
        <v>0</v>
      </c>
      <c r="F839" s="1">
        <f t="shared" si="27"/>
        <v>0</v>
      </c>
      <c r="H839">
        <v>0</v>
      </c>
      <c r="I839">
        <v>0</v>
      </c>
    </row>
    <row r="840" spans="2:9" ht="30.75" thickBot="1" x14ac:dyDescent="0.3">
      <c r="B840" s="8">
        <v>838</v>
      </c>
      <c r="C840" s="7" t="s">
        <v>1306</v>
      </c>
      <c r="D840"/>
      <c r="E840" s="1" t="str">
        <f t="shared" si="26"/>
        <v>HP X142 40G QSFP+ LC LR4 SM Transceiver</v>
      </c>
      <c r="F840" s="1" t="str">
        <f t="shared" si="27"/>
        <v>JH232A, JH232AR</v>
      </c>
      <c r="H840" t="s">
        <v>1305</v>
      </c>
      <c r="I840" t="s">
        <v>3735</v>
      </c>
    </row>
    <row r="841" spans="2:9" ht="16.5" thickTop="1" thickBot="1" x14ac:dyDescent="0.3">
      <c r="B841" s="8">
        <v>839</v>
      </c>
      <c r="C841" s="4" t="s">
        <v>1307</v>
      </c>
      <c r="D841"/>
      <c r="E841" s="1">
        <f t="shared" si="26"/>
        <v>0</v>
      </c>
      <c r="F841" s="1">
        <f t="shared" si="27"/>
        <v>0</v>
      </c>
      <c r="H841">
        <v>0</v>
      </c>
      <c r="I841">
        <v>0</v>
      </c>
    </row>
    <row r="842" spans="2:9" ht="30.75" thickBot="1" x14ac:dyDescent="0.3">
      <c r="B842" s="8">
        <v>840</v>
      </c>
      <c r="C842" s="7" t="s">
        <v>1308</v>
      </c>
      <c r="D842"/>
      <c r="E842" s="1" t="str">
        <f t="shared" si="26"/>
        <v>HP X142 40G QSFP+ MPO SR4 Transceiver</v>
      </c>
      <c r="F842" s="1" t="str">
        <f t="shared" si="27"/>
        <v>JH231A, JH231AR</v>
      </c>
      <c r="H842" t="s">
        <v>1307</v>
      </c>
      <c r="I842" t="s">
        <v>3736</v>
      </c>
    </row>
    <row r="843" spans="2:9" ht="16.5" thickTop="1" thickBot="1" x14ac:dyDescent="0.3">
      <c r="B843" s="8">
        <v>841</v>
      </c>
      <c r="C843" s="6" t="s">
        <v>1309</v>
      </c>
      <c r="D843"/>
      <c r="E843" s="1">
        <f t="shared" si="26"/>
        <v>0</v>
      </c>
      <c r="F843" s="1">
        <f t="shared" si="27"/>
        <v>0</v>
      </c>
      <c r="H843">
        <v>0</v>
      </c>
      <c r="I843">
        <v>0</v>
      </c>
    </row>
    <row r="844" spans="2:9" ht="30.75" thickBot="1" x14ac:dyDescent="0.3">
      <c r="B844" s="8">
        <v>842</v>
      </c>
      <c r="C844" s="7" t="s">
        <v>1310</v>
      </c>
      <c r="D844"/>
      <c r="E844" s="1" t="str">
        <f t="shared" si="26"/>
        <v>HP X142 40G QSFP+ MPO eSR4 300M XCVR</v>
      </c>
      <c r="F844" s="1" t="str">
        <f t="shared" si="27"/>
        <v>JH233A, JH233AR</v>
      </c>
      <c r="H844" t="s">
        <v>1309</v>
      </c>
      <c r="I844" t="s">
        <v>3737</v>
      </c>
    </row>
    <row r="845" spans="2:9" ht="16.5" thickTop="1" thickBot="1" x14ac:dyDescent="0.3">
      <c r="B845" s="8">
        <v>843</v>
      </c>
      <c r="C845" s="4" t="s">
        <v>1288</v>
      </c>
      <c r="D845"/>
      <c r="E845" s="1">
        <f t="shared" si="26"/>
        <v>0</v>
      </c>
      <c r="F845" s="1">
        <f t="shared" si="27"/>
        <v>0</v>
      </c>
      <c r="H845">
        <v>0</v>
      </c>
      <c r="I845">
        <v>0</v>
      </c>
    </row>
    <row r="846" spans="2:9" ht="30.75" thickBot="1" x14ac:dyDescent="0.3">
      <c r="B846" s="8">
        <v>844</v>
      </c>
      <c r="C846" s="3" t="s">
        <v>1311</v>
      </c>
      <c r="D846"/>
      <c r="E846" s="1" t="str">
        <f t="shared" si="26"/>
        <v>HP C-series Switch SFP+ Transceivers</v>
      </c>
      <c r="F846" s="1" t="str">
        <f t="shared" si="27"/>
        <v>C8S73A</v>
      </c>
      <c r="H846" t="s">
        <v>1288</v>
      </c>
      <c r="I846" t="s">
        <v>1311</v>
      </c>
    </row>
    <row r="847" spans="2:9" ht="16.5" thickTop="1" thickBot="1" x14ac:dyDescent="0.3">
      <c r="B847" s="8">
        <v>845</v>
      </c>
      <c r="C847" s="6" t="s">
        <v>1312</v>
      </c>
      <c r="D847"/>
      <c r="E847" s="1">
        <f t="shared" si="26"/>
        <v>0</v>
      </c>
      <c r="F847" s="1">
        <f t="shared" si="27"/>
        <v>0</v>
      </c>
      <c r="H847">
        <v>0</v>
      </c>
      <c r="I847">
        <v>0</v>
      </c>
    </row>
    <row r="848" spans="2:9" ht="30.75" thickBot="1" x14ac:dyDescent="0.3">
      <c r="B848" s="8">
        <v>846</v>
      </c>
      <c r="C848" s="7" t="s">
        <v>1313</v>
      </c>
      <c r="D848"/>
      <c r="E848" s="1" t="str">
        <f t="shared" si="26"/>
        <v>HP 1420 Switch Series</v>
      </c>
      <c r="F848" s="1" t="str">
        <f t="shared" si="27"/>
        <v>JH016A, JH016AR, JH017A, JH017AR, JH018A, JH018AR, JH019A, JH019AR</v>
      </c>
      <c r="H848" t="s">
        <v>1312</v>
      </c>
      <c r="I848" t="s">
        <v>3738</v>
      </c>
    </row>
    <row r="849" spans="2:9" ht="16.5" thickTop="1" thickBot="1" x14ac:dyDescent="0.3">
      <c r="B849" s="8">
        <v>847</v>
      </c>
      <c r="C849" s="4" t="s">
        <v>1314</v>
      </c>
      <c r="D849"/>
      <c r="E849" s="1">
        <f t="shared" si="26"/>
        <v>0</v>
      </c>
      <c r="F849" s="1">
        <f t="shared" si="27"/>
        <v>0</v>
      </c>
      <c r="H849">
        <v>0</v>
      </c>
      <c r="I849">
        <v>0</v>
      </c>
    </row>
    <row r="850" spans="2:9" ht="45.75" thickBot="1" x14ac:dyDescent="0.3">
      <c r="B850" s="8">
        <v>848</v>
      </c>
      <c r="C850" s="3" t="s">
        <v>1315</v>
      </c>
      <c r="D850"/>
      <c r="E850" s="1" t="str">
        <f t="shared" si="26"/>
        <v>HP BLc 40G QSFP+ MPO SR4 100m 4x10 Opt</v>
      </c>
      <c r="F850" s="1" t="str">
        <f t="shared" si="27"/>
        <v>805755-B21</v>
      </c>
      <c r="H850" t="s">
        <v>1314</v>
      </c>
      <c r="I850" t="s">
        <v>1315</v>
      </c>
    </row>
    <row r="851" spans="2:9" ht="16.5" thickTop="1" thickBot="1" x14ac:dyDescent="0.3">
      <c r="B851" s="8">
        <v>849</v>
      </c>
      <c r="C851" s="6" t="s">
        <v>98</v>
      </c>
      <c r="D851"/>
      <c r="E851" s="1">
        <f t="shared" si="26"/>
        <v>0</v>
      </c>
      <c r="F851" s="1">
        <f t="shared" si="27"/>
        <v>0</v>
      </c>
      <c r="H851">
        <v>0</v>
      </c>
      <c r="I851">
        <v>0</v>
      </c>
    </row>
    <row r="852" spans="2:9" ht="30.75" thickBot="1" x14ac:dyDescent="0.3">
      <c r="B852" s="8">
        <v>850</v>
      </c>
      <c r="C852" s="7" t="s">
        <v>246</v>
      </c>
      <c r="D852"/>
      <c r="E852" s="1" t="str">
        <f t="shared" si="26"/>
        <v>HPE Switch SFP+ Modules</v>
      </c>
      <c r="F852" s="1" t="str">
        <f t="shared" si="27"/>
        <v>JG888A, JG888AR, JG889A, JG889AR, JH117A, JH118A, JH119A, JH120A</v>
      </c>
      <c r="H852" t="s">
        <v>98</v>
      </c>
      <c r="I852" t="s">
        <v>650</v>
      </c>
    </row>
    <row r="853" spans="2:9" ht="16.5" thickTop="1" thickBot="1" x14ac:dyDescent="0.3">
      <c r="B853" s="8">
        <v>851</v>
      </c>
      <c r="C853" s="4" t="s">
        <v>247</v>
      </c>
      <c r="D853"/>
      <c r="E853" s="1">
        <f t="shared" si="26"/>
        <v>0</v>
      </c>
      <c r="F853" s="1">
        <f t="shared" si="27"/>
        <v>0</v>
      </c>
      <c r="H853">
        <v>0</v>
      </c>
      <c r="I853">
        <v>0</v>
      </c>
    </row>
    <row r="854" spans="2:9" ht="60.75" thickBot="1" x14ac:dyDescent="0.3">
      <c r="B854" s="8">
        <v>852</v>
      </c>
      <c r="C854" s="7" t="s">
        <v>248</v>
      </c>
      <c r="D854"/>
      <c r="E854" s="1" t="str">
        <f t="shared" si="26"/>
        <v>HP Switch Fan Assemblies</v>
      </c>
      <c r="F854" s="1" t="str">
        <f t="shared" si="27"/>
        <v>JG682A, JG682AR, JG683A, JG683AR, JG683B, JG683BR, JG684A, JG684AR, JG840A, JG840AR, JH002A, JH002AR, JH122A, JH126A, JH127A, JH128A</v>
      </c>
      <c r="H854" t="s">
        <v>247</v>
      </c>
      <c r="I854" t="s">
        <v>651</v>
      </c>
    </row>
    <row r="855" spans="2:9" ht="16.5" thickTop="1" thickBot="1" x14ac:dyDescent="0.3">
      <c r="B855" s="8">
        <v>853</v>
      </c>
      <c r="C855" s="6" t="s">
        <v>1316</v>
      </c>
      <c r="D855"/>
      <c r="E855" s="1">
        <f t="shared" si="26"/>
        <v>0</v>
      </c>
      <c r="F855" s="1">
        <f t="shared" si="27"/>
        <v>0</v>
      </c>
      <c r="H855">
        <v>0</v>
      </c>
      <c r="I855">
        <v>0</v>
      </c>
    </row>
    <row r="856" spans="2:9" ht="30.75" thickBot="1" x14ac:dyDescent="0.3">
      <c r="B856" s="8">
        <v>854</v>
      </c>
      <c r="C856" s="7" t="s">
        <v>1317</v>
      </c>
      <c r="D856"/>
      <c r="E856" s="1" t="str">
        <f t="shared" si="26"/>
        <v>HP X242 40G QSFP+ to QSFP+ 5m DAC Cable</v>
      </c>
      <c r="F856" s="1" t="str">
        <f t="shared" si="27"/>
        <v>JH236A, JH236AR</v>
      </c>
      <c r="H856" t="s">
        <v>1316</v>
      </c>
      <c r="I856" t="s">
        <v>3739</v>
      </c>
    </row>
    <row r="857" spans="2:9" ht="16.5" thickTop="1" thickBot="1" x14ac:dyDescent="0.3">
      <c r="B857" s="8">
        <v>855</v>
      </c>
      <c r="C857" s="4" t="s">
        <v>1318</v>
      </c>
      <c r="D857"/>
      <c r="E857" s="1">
        <f t="shared" si="26"/>
        <v>0</v>
      </c>
      <c r="F857" s="1">
        <f t="shared" si="27"/>
        <v>0</v>
      </c>
      <c r="H857">
        <v>0</v>
      </c>
      <c r="I857">
        <v>0</v>
      </c>
    </row>
    <row r="858" spans="2:9" ht="30.75" thickBot="1" x14ac:dyDescent="0.3">
      <c r="B858" s="8">
        <v>856</v>
      </c>
      <c r="C858" s="7" t="s">
        <v>1319</v>
      </c>
      <c r="D858"/>
      <c r="E858" s="1" t="str">
        <f t="shared" si="26"/>
        <v>HP 5406R 44GT PoE+ / 4SFP+ v3 zl2 Swch</v>
      </c>
      <c r="F858" s="1" t="str">
        <f t="shared" si="27"/>
        <v>JL003A, JL003AR</v>
      </c>
      <c r="H858" t="s">
        <v>1318</v>
      </c>
      <c r="I858" t="s">
        <v>3740</v>
      </c>
    </row>
    <row r="859" spans="2:9" ht="16.5" thickTop="1" thickBot="1" x14ac:dyDescent="0.3">
      <c r="B859" s="8">
        <v>857</v>
      </c>
      <c r="C859" s="6" t="s">
        <v>1320</v>
      </c>
      <c r="D859"/>
      <c r="E859" s="1">
        <f t="shared" si="26"/>
        <v>0</v>
      </c>
      <c r="F859" s="1">
        <f t="shared" si="27"/>
        <v>0</v>
      </c>
      <c r="H859">
        <v>0</v>
      </c>
      <c r="I859">
        <v>0</v>
      </c>
    </row>
    <row r="860" spans="2:9" ht="30.75" thickBot="1" x14ac:dyDescent="0.3">
      <c r="B860" s="8">
        <v>858</v>
      </c>
      <c r="C860" s="7" t="s">
        <v>1321</v>
      </c>
      <c r="D860"/>
      <c r="E860" s="1" t="str">
        <f t="shared" si="26"/>
        <v>HP 2p 40GbE QSFP+ v3 zl2 Mod</v>
      </c>
      <c r="F860" s="1" t="str">
        <f t="shared" si="27"/>
        <v>J9996A, J9996AR</v>
      </c>
      <c r="H860" t="s">
        <v>1320</v>
      </c>
      <c r="I860" t="s">
        <v>3741</v>
      </c>
    </row>
    <row r="861" spans="2:9" ht="16.5" thickTop="1" thickBot="1" x14ac:dyDescent="0.3">
      <c r="B861" s="8">
        <v>859</v>
      </c>
      <c r="C861" s="4" t="s">
        <v>1322</v>
      </c>
      <c r="D861"/>
      <c r="E861" s="1">
        <f t="shared" si="26"/>
        <v>0</v>
      </c>
      <c r="F861" s="1">
        <f t="shared" si="27"/>
        <v>0</v>
      </c>
      <c r="H861">
        <v>0</v>
      </c>
      <c r="I861">
        <v>0</v>
      </c>
    </row>
    <row r="862" spans="2:9" ht="30.75" thickBot="1" x14ac:dyDescent="0.3">
      <c r="B862" s="8">
        <v>860</v>
      </c>
      <c r="C862" s="7" t="s">
        <v>1323</v>
      </c>
      <c r="D862"/>
      <c r="E862" s="1" t="str">
        <f t="shared" si="26"/>
        <v>HP 5412R 92GT PoE+ / 4SFP+ v3 zl2 Swch</v>
      </c>
      <c r="F862" s="1" t="str">
        <f t="shared" si="27"/>
        <v>JL001A, JL001AR</v>
      </c>
      <c r="H862" t="s">
        <v>1322</v>
      </c>
      <c r="I862" t="s">
        <v>3742</v>
      </c>
    </row>
    <row r="863" spans="2:9" ht="16.5" thickTop="1" thickBot="1" x14ac:dyDescent="0.3">
      <c r="B863" s="8">
        <v>861</v>
      </c>
      <c r="C863" s="6" t="s">
        <v>249</v>
      </c>
      <c r="D863"/>
      <c r="E863" s="1">
        <f t="shared" si="26"/>
        <v>0</v>
      </c>
      <c r="F863" s="1">
        <f t="shared" si="27"/>
        <v>0</v>
      </c>
      <c r="H863">
        <v>0</v>
      </c>
      <c r="I863">
        <v>0</v>
      </c>
    </row>
    <row r="864" spans="2:9" ht="30.75" thickBot="1" x14ac:dyDescent="0.3">
      <c r="B864" s="8">
        <v>862</v>
      </c>
      <c r="C864" s="7" t="s">
        <v>250</v>
      </c>
      <c r="D864"/>
      <c r="E864" s="1" t="str">
        <f t="shared" si="26"/>
        <v>HP 8p 1G/10GbE SFP+ v3 zl2 Mod</v>
      </c>
      <c r="F864" s="1" t="str">
        <f t="shared" si="27"/>
        <v>J9993A, J9993AR</v>
      </c>
      <c r="H864" t="s">
        <v>249</v>
      </c>
      <c r="I864" t="s">
        <v>652</v>
      </c>
    </row>
    <row r="865" spans="2:9" ht="16.5" thickTop="1" thickBot="1" x14ac:dyDescent="0.3">
      <c r="B865" s="8">
        <v>863</v>
      </c>
      <c r="C865" s="4" t="s">
        <v>1324</v>
      </c>
      <c r="D865"/>
      <c r="E865" s="1">
        <f t="shared" si="26"/>
        <v>0</v>
      </c>
      <c r="F865" s="1">
        <f t="shared" si="27"/>
        <v>0</v>
      </c>
      <c r="H865">
        <v>0</v>
      </c>
      <c r="I865">
        <v>0</v>
      </c>
    </row>
    <row r="866" spans="2:9" ht="30.75" thickBot="1" x14ac:dyDescent="0.3">
      <c r="B866" s="8">
        <v>864</v>
      </c>
      <c r="C866" s="7" t="s">
        <v>1325</v>
      </c>
      <c r="D866"/>
      <c r="E866" s="1" t="str">
        <f t="shared" si="26"/>
        <v>HP 5406R 16SFP+ v3 zl2 Swch</v>
      </c>
      <c r="F866" s="1" t="str">
        <f t="shared" si="27"/>
        <v>JL095A, JL095AR</v>
      </c>
      <c r="H866" t="s">
        <v>1324</v>
      </c>
      <c r="I866" t="s">
        <v>3743</v>
      </c>
    </row>
    <row r="867" spans="2:9" ht="16.5" thickTop="1" thickBot="1" x14ac:dyDescent="0.3">
      <c r="B867" s="8">
        <v>865</v>
      </c>
      <c r="C867" s="6" t="s">
        <v>1326</v>
      </c>
      <c r="D867"/>
      <c r="E867" s="1">
        <f t="shared" si="26"/>
        <v>0</v>
      </c>
      <c r="F867" s="1">
        <f t="shared" si="27"/>
        <v>0</v>
      </c>
      <c r="H867">
        <v>0</v>
      </c>
      <c r="I867">
        <v>0</v>
      </c>
    </row>
    <row r="868" spans="2:9" ht="45.75" thickBot="1" x14ac:dyDescent="0.3">
      <c r="B868" s="8">
        <v>866</v>
      </c>
      <c r="C868" s="7" t="s">
        <v>1327</v>
      </c>
      <c r="D868"/>
      <c r="E868" s="1" t="str">
        <f t="shared" si="26"/>
        <v>HP 20p PoE+ / 1p 40GbE QSFP+ v3 zl2 Mod</v>
      </c>
      <c r="F868" s="1" t="str">
        <f t="shared" si="27"/>
        <v>J9992A, J9992AR</v>
      </c>
      <c r="H868" t="s">
        <v>1326</v>
      </c>
      <c r="I868" t="s">
        <v>3744</v>
      </c>
    </row>
    <row r="869" spans="2:9" ht="16.5" thickTop="1" thickBot="1" x14ac:dyDescent="0.3">
      <c r="B869" s="8">
        <v>867</v>
      </c>
      <c r="C869" s="4" t="s">
        <v>1328</v>
      </c>
      <c r="D869"/>
      <c r="E869" s="1">
        <f t="shared" si="26"/>
        <v>0</v>
      </c>
      <c r="F869" s="1">
        <f t="shared" si="27"/>
        <v>0</v>
      </c>
      <c r="H869">
        <v>0</v>
      </c>
      <c r="I869">
        <v>0</v>
      </c>
    </row>
    <row r="870" spans="2:9" ht="30.75" thickBot="1" x14ac:dyDescent="0.3">
      <c r="B870" s="8">
        <v>868</v>
      </c>
      <c r="C870" s="7" t="s">
        <v>1329</v>
      </c>
      <c r="D870"/>
      <c r="E870" s="1" t="str">
        <f t="shared" si="26"/>
        <v>HP X242 40G QSFP+ to QSFP+ 3m DAC Cable</v>
      </c>
      <c r="F870" s="1" t="str">
        <f t="shared" si="27"/>
        <v>JH235A, JH235AR</v>
      </c>
      <c r="H870" t="s">
        <v>1328</v>
      </c>
      <c r="I870" t="s">
        <v>3745</v>
      </c>
    </row>
    <row r="871" spans="2:9" ht="16.5" thickTop="1" thickBot="1" x14ac:dyDescent="0.3">
      <c r="B871" s="8">
        <v>869</v>
      </c>
      <c r="C871" s="6" t="s">
        <v>1330</v>
      </c>
      <c r="D871"/>
      <c r="E871" s="1">
        <f t="shared" si="26"/>
        <v>0</v>
      </c>
      <c r="F871" s="1">
        <f t="shared" si="27"/>
        <v>0</v>
      </c>
      <c r="H871">
        <v>0</v>
      </c>
      <c r="I871">
        <v>0</v>
      </c>
    </row>
    <row r="872" spans="2:9" ht="30.75" thickBot="1" x14ac:dyDescent="0.3">
      <c r="B872" s="8">
        <v>870</v>
      </c>
      <c r="C872" s="7" t="s">
        <v>1331</v>
      </c>
      <c r="D872"/>
      <c r="E872" s="1" t="str">
        <f t="shared" si="26"/>
        <v>HP X242 40G QSFP+ to QSFP+ 1m DAC Cable</v>
      </c>
      <c r="F872" s="1" t="str">
        <f t="shared" si="27"/>
        <v>JH234A, JH234AR</v>
      </c>
      <c r="H872" t="s">
        <v>1330</v>
      </c>
      <c r="I872" t="s">
        <v>3746</v>
      </c>
    </row>
    <row r="873" spans="2:9" ht="16.5" thickTop="1" thickBot="1" x14ac:dyDescent="0.3">
      <c r="B873" s="8">
        <v>871</v>
      </c>
      <c r="C873" s="4" t="s">
        <v>251</v>
      </c>
      <c r="D873"/>
      <c r="E873" s="1">
        <f t="shared" si="26"/>
        <v>0</v>
      </c>
      <c r="F873" s="1">
        <f t="shared" si="27"/>
        <v>0</v>
      </c>
      <c r="H873">
        <v>0</v>
      </c>
      <c r="I873">
        <v>0</v>
      </c>
    </row>
    <row r="874" spans="2:9" ht="30.75" thickBot="1" x14ac:dyDescent="0.3">
      <c r="B874" s="8">
        <v>872</v>
      </c>
      <c r="C874" s="7" t="s">
        <v>252</v>
      </c>
      <c r="D874"/>
      <c r="E874" s="1" t="str">
        <f t="shared" si="26"/>
        <v>HP 5406R 8XGT PoE+ / 8SFP+ v3 zl2 Swch</v>
      </c>
      <c r="F874" s="1" t="str">
        <f t="shared" si="27"/>
        <v>JL002A, JL002AR</v>
      </c>
      <c r="H874" t="s">
        <v>251</v>
      </c>
      <c r="I874" t="s">
        <v>653</v>
      </c>
    </row>
    <row r="875" spans="2:9" ht="16.5" thickTop="1" thickBot="1" x14ac:dyDescent="0.3">
      <c r="B875" s="8">
        <v>873</v>
      </c>
      <c r="C875" s="6" t="s">
        <v>253</v>
      </c>
      <c r="D875"/>
      <c r="E875" s="1">
        <f t="shared" si="26"/>
        <v>0</v>
      </c>
      <c r="F875" s="1">
        <f t="shared" si="27"/>
        <v>0</v>
      </c>
      <c r="H875">
        <v>0</v>
      </c>
      <c r="I875">
        <v>0</v>
      </c>
    </row>
    <row r="876" spans="2:9" ht="30.75" thickBot="1" x14ac:dyDescent="0.3">
      <c r="B876" s="8">
        <v>874</v>
      </c>
      <c r="C876" s="7" t="s">
        <v>254</v>
      </c>
      <c r="D876"/>
      <c r="E876" s="1" t="str">
        <f t="shared" si="26"/>
        <v>HP 20p PoE+ / 4p SFP+ v3 zl2 Mod</v>
      </c>
      <c r="F876" s="1" t="str">
        <f t="shared" si="27"/>
        <v>J9990A, J9990AR</v>
      </c>
      <c r="H876" t="s">
        <v>253</v>
      </c>
      <c r="I876" t="s">
        <v>654</v>
      </c>
    </row>
    <row r="877" spans="2:9" ht="16.5" thickTop="1" thickBot="1" x14ac:dyDescent="0.3">
      <c r="B877" s="8">
        <v>875</v>
      </c>
      <c r="C877" s="4" t="s">
        <v>1332</v>
      </c>
      <c r="D877"/>
      <c r="E877" s="1">
        <f t="shared" si="26"/>
        <v>0</v>
      </c>
      <c r="F877" s="1">
        <f t="shared" si="27"/>
        <v>0</v>
      </c>
      <c r="H877">
        <v>0</v>
      </c>
      <c r="I877">
        <v>0</v>
      </c>
    </row>
    <row r="878" spans="2:9" ht="30.75" thickBot="1" x14ac:dyDescent="0.3">
      <c r="B878" s="8">
        <v>876</v>
      </c>
      <c r="C878" s="7" t="s">
        <v>1333</v>
      </c>
      <c r="D878"/>
      <c r="E878" s="1" t="str">
        <f t="shared" si="26"/>
        <v>HP 24p 1GbE SFP v3 zl2 Mod</v>
      </c>
      <c r="F878" s="1" t="str">
        <f t="shared" si="27"/>
        <v>J9988A, J9988AR</v>
      </c>
      <c r="H878" t="s">
        <v>1332</v>
      </c>
      <c r="I878" t="s">
        <v>3747</v>
      </c>
    </row>
    <row r="879" spans="2:9" ht="16.5" thickTop="1" thickBot="1" x14ac:dyDescent="0.3">
      <c r="B879" s="8">
        <v>877</v>
      </c>
      <c r="C879" s="6" t="s">
        <v>255</v>
      </c>
      <c r="D879"/>
      <c r="E879" s="1">
        <f t="shared" si="26"/>
        <v>0</v>
      </c>
      <c r="F879" s="1">
        <f t="shared" si="27"/>
        <v>0</v>
      </c>
      <c r="H879">
        <v>0</v>
      </c>
      <c r="I879">
        <v>0</v>
      </c>
    </row>
    <row r="880" spans="2:9" ht="30.75" thickBot="1" x14ac:dyDescent="0.3">
      <c r="B880" s="8">
        <v>878</v>
      </c>
      <c r="C880" s="7" t="s">
        <v>256</v>
      </c>
      <c r="D880"/>
      <c r="E880" s="1" t="str">
        <f t="shared" si="26"/>
        <v>HP 7500 12p GbE/10GbE EC Mod</v>
      </c>
      <c r="F880" s="1" t="str">
        <f t="shared" si="27"/>
        <v>JH309A, JH309AR</v>
      </c>
      <c r="H880" t="s">
        <v>255</v>
      </c>
      <c r="I880" t="s">
        <v>655</v>
      </c>
    </row>
    <row r="881" spans="2:9" ht="16.5" thickTop="1" thickBot="1" x14ac:dyDescent="0.3">
      <c r="B881" s="8">
        <v>879</v>
      </c>
      <c r="C881" s="4" t="s">
        <v>114</v>
      </c>
      <c r="D881"/>
      <c r="E881" s="1">
        <f t="shared" si="26"/>
        <v>0</v>
      </c>
      <c r="F881" s="1">
        <f t="shared" si="27"/>
        <v>0</v>
      </c>
      <c r="H881">
        <v>0</v>
      </c>
      <c r="I881">
        <v>0</v>
      </c>
    </row>
    <row r="882" spans="2:9" ht="30.75" thickBot="1" x14ac:dyDescent="0.3">
      <c r="B882" s="8">
        <v>880</v>
      </c>
      <c r="C882" s="7" t="s">
        <v>1334</v>
      </c>
      <c r="D882"/>
      <c r="E882" s="1" t="str">
        <f t="shared" si="26"/>
        <v>HPE Switch Gigabit Copper Modules</v>
      </c>
      <c r="F882" s="1" t="str">
        <f t="shared" si="27"/>
        <v>J9989A, J9989AR</v>
      </c>
      <c r="H882" t="s">
        <v>114</v>
      </c>
      <c r="I882" t="s">
        <v>3748</v>
      </c>
    </row>
    <row r="883" spans="2:9" ht="16.5" thickTop="1" thickBot="1" x14ac:dyDescent="0.3">
      <c r="B883" s="8">
        <v>881</v>
      </c>
      <c r="C883" s="6" t="s">
        <v>257</v>
      </c>
      <c r="D883"/>
      <c r="E883" s="1">
        <f t="shared" si="26"/>
        <v>0</v>
      </c>
      <c r="F883" s="1">
        <f t="shared" si="27"/>
        <v>0</v>
      </c>
      <c r="H883">
        <v>0</v>
      </c>
      <c r="I883">
        <v>0</v>
      </c>
    </row>
    <row r="884" spans="2:9" ht="75.75" thickBot="1" x14ac:dyDescent="0.3">
      <c r="B884" s="8">
        <v>882</v>
      </c>
      <c r="C884" s="7" t="s">
        <v>258</v>
      </c>
      <c r="D884"/>
      <c r="E884" s="1" t="str">
        <f t="shared" si="26"/>
        <v>HP XP Adapters</v>
      </c>
      <c r="F884" s="1" t="str">
        <f t="shared" si="27"/>
        <v>H6G06AX, H6G20A, H6G20AR, H6G20AX, H6G30A, H6G30AR, H6G31A, H6G31AR, H6G31AX, H6G32A, H6G32AR, H6G33A, H6G33AR, H6G34A, H6G34AR, H6G35A, H6G35AR, H6G38A, H6G38AR, H6G38AU, H6G38AUR</v>
      </c>
      <c r="H884" t="s">
        <v>257</v>
      </c>
      <c r="I884" t="s">
        <v>656</v>
      </c>
    </row>
    <row r="885" spans="2:9" ht="16.5" thickTop="1" thickBot="1" x14ac:dyDescent="0.3">
      <c r="B885" s="8">
        <v>883</v>
      </c>
      <c r="C885" s="4" t="s">
        <v>259</v>
      </c>
      <c r="D885"/>
      <c r="E885" s="1">
        <f t="shared" si="26"/>
        <v>0</v>
      </c>
      <c r="F885" s="1">
        <f t="shared" si="27"/>
        <v>0</v>
      </c>
      <c r="H885">
        <v>0</v>
      </c>
      <c r="I885">
        <v>0</v>
      </c>
    </row>
    <row r="886" spans="2:9" ht="45.75" thickBot="1" x14ac:dyDescent="0.3">
      <c r="B886" s="8">
        <v>884</v>
      </c>
      <c r="C886" s="3" t="s">
        <v>260</v>
      </c>
      <c r="D886"/>
      <c r="E886" s="1" t="str">
        <f t="shared" si="26"/>
        <v>HPE Ethernet 10Gb 2-port 562FLR-SFP+ Adapter</v>
      </c>
      <c r="F886" s="1" t="str">
        <f t="shared" si="27"/>
        <v>727054-B21</v>
      </c>
      <c r="H886" t="s">
        <v>259</v>
      </c>
      <c r="I886" t="s">
        <v>260</v>
      </c>
    </row>
    <row r="887" spans="2:9" ht="16.5" thickTop="1" thickBot="1" x14ac:dyDescent="0.3">
      <c r="B887" s="8">
        <v>885</v>
      </c>
      <c r="C887" s="6" t="s">
        <v>261</v>
      </c>
      <c r="D887"/>
      <c r="E887" s="1">
        <f t="shared" si="26"/>
        <v>0</v>
      </c>
      <c r="F887" s="1">
        <f t="shared" si="27"/>
        <v>0</v>
      </c>
      <c r="H887">
        <v>0</v>
      </c>
      <c r="I887">
        <v>0</v>
      </c>
    </row>
    <row r="888" spans="2:9" ht="30.75" thickBot="1" x14ac:dyDescent="0.3">
      <c r="B888" s="8">
        <v>886</v>
      </c>
      <c r="C888" s="3" t="s">
        <v>262</v>
      </c>
      <c r="D888"/>
      <c r="E888" s="1" t="str">
        <f t="shared" si="26"/>
        <v>HPE Ethernet 10Gb 2-port 562SFP+ Adapter</v>
      </c>
      <c r="F888" s="1" t="str">
        <f t="shared" si="27"/>
        <v>727055-B21</v>
      </c>
      <c r="H888" t="s">
        <v>261</v>
      </c>
      <c r="I888" t="s">
        <v>262</v>
      </c>
    </row>
    <row r="889" spans="2:9" ht="16.5" thickTop="1" thickBot="1" x14ac:dyDescent="0.3">
      <c r="B889" s="8">
        <v>887</v>
      </c>
      <c r="C889" s="4" t="s">
        <v>98</v>
      </c>
      <c r="D889"/>
      <c r="E889" s="1">
        <f t="shared" si="26"/>
        <v>0</v>
      </c>
      <c r="F889" s="1">
        <f t="shared" si="27"/>
        <v>0</v>
      </c>
      <c r="H889">
        <v>0</v>
      </c>
      <c r="I889">
        <v>0</v>
      </c>
    </row>
    <row r="890" spans="2:9" ht="30.75" thickBot="1" x14ac:dyDescent="0.3">
      <c r="B890" s="8">
        <v>888</v>
      </c>
      <c r="C890" s="7" t="s">
        <v>263</v>
      </c>
      <c r="D890"/>
      <c r="E890" s="1" t="str">
        <f t="shared" si="26"/>
        <v>HPE Switch SFP+ Modules</v>
      </c>
      <c r="F890" s="1" t="str">
        <f t="shared" si="27"/>
        <v>JG845A, JG845AR</v>
      </c>
      <c r="H890" t="s">
        <v>98</v>
      </c>
      <c r="I890" t="s">
        <v>657</v>
      </c>
    </row>
    <row r="891" spans="2:9" ht="16.5" thickTop="1" thickBot="1" x14ac:dyDescent="0.3">
      <c r="B891" s="8">
        <v>889</v>
      </c>
      <c r="C891" s="6" t="s">
        <v>1335</v>
      </c>
      <c r="D891"/>
      <c r="E891" s="1">
        <f t="shared" si="26"/>
        <v>0</v>
      </c>
      <c r="F891" s="1">
        <f t="shared" si="27"/>
        <v>0</v>
      </c>
      <c r="H891">
        <v>0</v>
      </c>
      <c r="I891">
        <v>0</v>
      </c>
    </row>
    <row r="892" spans="2:9" ht="45.75" thickBot="1" x14ac:dyDescent="0.3">
      <c r="B892" s="8">
        <v>890</v>
      </c>
      <c r="C892" s="7" t="s">
        <v>1336</v>
      </c>
      <c r="D892"/>
      <c r="E892" s="1" t="str">
        <f t="shared" si="26"/>
        <v>HPE FLexNetwork MSR95x Router Series</v>
      </c>
      <c r="F892" s="1" t="str">
        <f t="shared" si="27"/>
        <v>JH296A, JH296AR, JH297A, JH297AR, JH298A, JH298AR, JH299A, JH299AR, JH316A, JH373A, JH373AR</v>
      </c>
      <c r="H892" t="s">
        <v>1335</v>
      </c>
      <c r="I892" t="s">
        <v>3749</v>
      </c>
    </row>
    <row r="893" spans="2:9" ht="16.5" thickTop="1" thickBot="1" x14ac:dyDescent="0.3">
      <c r="B893" s="8">
        <v>891</v>
      </c>
      <c r="C893" s="4" t="s">
        <v>1337</v>
      </c>
      <c r="D893"/>
      <c r="E893" s="1">
        <f t="shared" si="26"/>
        <v>0</v>
      </c>
      <c r="F893" s="1">
        <f t="shared" si="27"/>
        <v>0</v>
      </c>
      <c r="H893">
        <v>0</v>
      </c>
      <c r="I893">
        <v>0</v>
      </c>
    </row>
    <row r="894" spans="2:9" ht="30.75" thickBot="1" x14ac:dyDescent="0.3">
      <c r="B894" s="8">
        <v>892</v>
      </c>
      <c r="C894" s="3" t="s">
        <v>1338</v>
      </c>
      <c r="D894"/>
      <c r="E894" s="1" t="str">
        <f t="shared" si="26"/>
        <v>HPE X130 10G SFP+ LC LR (US) Transceiver</v>
      </c>
      <c r="F894" s="1" t="str">
        <f t="shared" si="27"/>
        <v>JL242A</v>
      </c>
      <c r="H894" t="s">
        <v>1337</v>
      </c>
      <c r="I894" t="s">
        <v>1338</v>
      </c>
    </row>
    <row r="895" spans="2:9" ht="16.5" thickTop="1" thickBot="1" x14ac:dyDescent="0.3">
      <c r="B895" s="8">
        <v>893</v>
      </c>
      <c r="C895" s="6" t="s">
        <v>1339</v>
      </c>
      <c r="D895"/>
      <c r="E895" s="1">
        <f t="shared" si="26"/>
        <v>0</v>
      </c>
      <c r="F895" s="1">
        <f t="shared" si="27"/>
        <v>0</v>
      </c>
      <c r="H895">
        <v>0</v>
      </c>
      <c r="I895">
        <v>0</v>
      </c>
    </row>
    <row r="896" spans="2:9" ht="30.75" thickBot="1" x14ac:dyDescent="0.3">
      <c r="B896" s="8">
        <v>894</v>
      </c>
      <c r="C896" s="7" t="s">
        <v>1340</v>
      </c>
      <c r="D896"/>
      <c r="E896" s="1" t="str">
        <f t="shared" si="26"/>
        <v>HPE 5130 48G PoE+ 4SFP+ 1-slot HI Switch</v>
      </c>
      <c r="F896" s="1" t="str">
        <f t="shared" si="27"/>
        <v>JH326A, JH326AR</v>
      </c>
      <c r="H896" t="s">
        <v>1339</v>
      </c>
      <c r="I896" t="s">
        <v>3750</v>
      </c>
    </row>
    <row r="897" spans="2:9" ht="16.5" thickTop="1" thickBot="1" x14ac:dyDescent="0.3">
      <c r="B897" s="8">
        <v>895</v>
      </c>
      <c r="C897" s="4" t="s">
        <v>1341</v>
      </c>
      <c r="D897"/>
      <c r="E897" s="1">
        <f t="shared" si="26"/>
        <v>0</v>
      </c>
      <c r="F897" s="1">
        <f t="shared" si="27"/>
        <v>0</v>
      </c>
      <c r="H897">
        <v>0</v>
      </c>
      <c r="I897">
        <v>0</v>
      </c>
    </row>
    <row r="898" spans="2:9" ht="30.75" thickBot="1" x14ac:dyDescent="0.3">
      <c r="B898" s="8">
        <v>896</v>
      </c>
      <c r="C898" s="7" t="s">
        <v>1342</v>
      </c>
      <c r="D898"/>
      <c r="E898" s="1" t="str">
        <f t="shared" si="26"/>
        <v>HPE QSFP+ Direct Attach Cables</v>
      </c>
      <c r="F898" s="1" t="str">
        <f t="shared" si="27"/>
        <v>JL245A, JL246A, JL247A, JL248A, JL293A, JL293AR</v>
      </c>
      <c r="H898" t="s">
        <v>1341</v>
      </c>
      <c r="I898" t="s">
        <v>3751</v>
      </c>
    </row>
    <row r="899" spans="2:9" ht="16.5" thickTop="1" thickBot="1" x14ac:dyDescent="0.3">
      <c r="B899" s="8">
        <v>897</v>
      </c>
      <c r="C899" s="6" t="s">
        <v>1343</v>
      </c>
      <c r="D899"/>
      <c r="E899" s="1">
        <f t="shared" si="26"/>
        <v>0</v>
      </c>
      <c r="F899" s="1">
        <f t="shared" si="27"/>
        <v>0</v>
      </c>
      <c r="H899">
        <v>0</v>
      </c>
      <c r="I899">
        <v>0</v>
      </c>
    </row>
    <row r="900" spans="2:9" ht="30.75" thickBot="1" x14ac:dyDescent="0.3">
      <c r="B900" s="8">
        <v>898</v>
      </c>
      <c r="C900" s="7" t="s">
        <v>1344</v>
      </c>
      <c r="D900"/>
      <c r="E900" s="1" t="str">
        <f t="shared" si="26"/>
        <v>HPE 5130 24G PoE+ 4SFP+ 1-slot HI Switch</v>
      </c>
      <c r="F900" s="1" t="str">
        <f t="shared" si="27"/>
        <v>JH325A, JH325AR</v>
      </c>
      <c r="H900" t="s">
        <v>1343</v>
      </c>
      <c r="I900" t="s">
        <v>3752</v>
      </c>
    </row>
    <row r="901" spans="2:9" ht="16.5" thickTop="1" thickBot="1" x14ac:dyDescent="0.3">
      <c r="B901" s="8">
        <v>899</v>
      </c>
      <c r="C901" s="4" t="s">
        <v>1345</v>
      </c>
      <c r="D901"/>
      <c r="E901" s="1">
        <f t="shared" ref="E901:E964" si="28">IF(ISEVEN(B901),C900,)</f>
        <v>0</v>
      </c>
      <c r="F901" s="1">
        <f t="shared" ref="F901:F964" si="29">IF(ISEVEN(B901),C901,)</f>
        <v>0</v>
      </c>
      <c r="H901">
        <v>0</v>
      </c>
      <c r="I901">
        <v>0</v>
      </c>
    </row>
    <row r="902" spans="2:9" ht="30.75" thickBot="1" x14ac:dyDescent="0.3">
      <c r="B902" s="8">
        <v>900</v>
      </c>
      <c r="C902" s="3" t="s">
        <v>1346</v>
      </c>
      <c r="D902"/>
      <c r="E902" s="1" t="str">
        <f t="shared" si="28"/>
        <v>HPE X240 10G SFP+ SFP+ 3m (US) DAC Cbl</v>
      </c>
      <c r="F902" s="1" t="str">
        <f t="shared" si="29"/>
        <v>JL244A</v>
      </c>
      <c r="H902" t="s">
        <v>1345</v>
      </c>
      <c r="I902" t="s">
        <v>1346</v>
      </c>
    </row>
    <row r="903" spans="2:9" ht="16.5" thickTop="1" thickBot="1" x14ac:dyDescent="0.3">
      <c r="B903" s="8">
        <v>901</v>
      </c>
      <c r="C903" s="6" t="s">
        <v>1347</v>
      </c>
      <c r="D903"/>
      <c r="E903" s="1">
        <f t="shared" si="28"/>
        <v>0</v>
      </c>
      <c r="F903" s="1">
        <f t="shared" si="29"/>
        <v>0</v>
      </c>
      <c r="H903">
        <v>0</v>
      </c>
      <c r="I903">
        <v>0</v>
      </c>
    </row>
    <row r="904" spans="2:9" ht="45.75" thickBot="1" x14ac:dyDescent="0.3">
      <c r="B904" s="8">
        <v>902</v>
      </c>
      <c r="C904" s="3" t="s">
        <v>1348</v>
      </c>
      <c r="D904"/>
      <c r="E904" s="1" t="str">
        <f t="shared" si="28"/>
        <v>HPE X240 10G SFP+ SFP+ 1.2m (US) DAC Cbl</v>
      </c>
      <c r="F904" s="1" t="str">
        <f t="shared" si="29"/>
        <v>JL243A</v>
      </c>
      <c r="H904" t="s">
        <v>1347</v>
      </c>
      <c r="I904" t="s">
        <v>1348</v>
      </c>
    </row>
    <row r="905" spans="2:9" ht="16.5" thickTop="1" thickBot="1" x14ac:dyDescent="0.3">
      <c r="B905" s="8">
        <v>903</v>
      </c>
      <c r="C905" s="4" t="s">
        <v>1349</v>
      </c>
      <c r="D905"/>
      <c r="E905" s="1">
        <f t="shared" si="28"/>
        <v>0</v>
      </c>
      <c r="F905" s="1">
        <f t="shared" si="29"/>
        <v>0</v>
      </c>
      <c r="H905">
        <v>0</v>
      </c>
      <c r="I905">
        <v>0</v>
      </c>
    </row>
    <row r="906" spans="2:9" ht="30.75" thickBot="1" x14ac:dyDescent="0.3">
      <c r="B906" s="8">
        <v>904</v>
      </c>
      <c r="C906" s="7" t="s">
        <v>1350</v>
      </c>
      <c r="D906"/>
      <c r="E906" s="1" t="str">
        <f t="shared" si="28"/>
        <v>HPE 5510 24G PoE+ 4SFP+ HI Swch</v>
      </c>
      <c r="F906" s="1" t="str">
        <f t="shared" si="29"/>
        <v>JH147A, JH147AR</v>
      </c>
      <c r="H906" t="s">
        <v>1349</v>
      </c>
      <c r="I906" t="s">
        <v>3753</v>
      </c>
    </row>
    <row r="907" spans="2:9" ht="16.5" thickTop="1" thickBot="1" x14ac:dyDescent="0.3">
      <c r="B907" s="8">
        <v>905</v>
      </c>
      <c r="C907" s="6" t="s">
        <v>1351</v>
      </c>
      <c r="D907"/>
      <c r="E907" s="1">
        <f t="shared" si="28"/>
        <v>0</v>
      </c>
      <c r="F907" s="1">
        <f t="shared" si="29"/>
        <v>0</v>
      </c>
      <c r="H907">
        <v>0</v>
      </c>
      <c r="I907">
        <v>0</v>
      </c>
    </row>
    <row r="908" spans="2:9" ht="30.75" thickBot="1" x14ac:dyDescent="0.3">
      <c r="B908" s="8">
        <v>906</v>
      </c>
      <c r="C908" s="3" t="s">
        <v>1352</v>
      </c>
      <c r="D908"/>
      <c r="E908" s="1" t="str">
        <f t="shared" si="28"/>
        <v>HPE X130 10G SFP+ LC SR (US) Transceiver</v>
      </c>
      <c r="F908" s="1" t="str">
        <f t="shared" si="29"/>
        <v>JL241A</v>
      </c>
      <c r="H908" t="s">
        <v>1351</v>
      </c>
      <c r="I908" t="s">
        <v>1352</v>
      </c>
    </row>
    <row r="909" spans="2:9" ht="16.5" thickTop="1" thickBot="1" x14ac:dyDescent="0.3">
      <c r="B909" s="8">
        <v>907</v>
      </c>
      <c r="C909" s="4" t="s">
        <v>1353</v>
      </c>
      <c r="D909"/>
      <c r="E909" s="1">
        <f t="shared" si="28"/>
        <v>0</v>
      </c>
      <c r="F909" s="1">
        <f t="shared" si="29"/>
        <v>0</v>
      </c>
      <c r="H909">
        <v>0</v>
      </c>
      <c r="I909">
        <v>0</v>
      </c>
    </row>
    <row r="910" spans="2:9" ht="30.75" thickBot="1" x14ac:dyDescent="0.3">
      <c r="B910" s="8">
        <v>908</v>
      </c>
      <c r="C910" s="3" t="s">
        <v>1354</v>
      </c>
      <c r="D910"/>
      <c r="E910" s="1" t="str">
        <f t="shared" si="28"/>
        <v>HPE X120 1G SFP LC SX (US) Transceiver</v>
      </c>
      <c r="F910" s="1" t="str">
        <f t="shared" si="29"/>
        <v>JL240A</v>
      </c>
      <c r="H910" t="s">
        <v>1353</v>
      </c>
      <c r="I910" t="s">
        <v>1354</v>
      </c>
    </row>
    <row r="911" spans="2:9" ht="16.5" thickTop="1" thickBot="1" x14ac:dyDescent="0.3">
      <c r="B911" s="8">
        <v>909</v>
      </c>
      <c r="C911" s="6" t="s">
        <v>1355</v>
      </c>
      <c r="D911"/>
      <c r="E911" s="1">
        <f t="shared" si="28"/>
        <v>0</v>
      </c>
      <c r="F911" s="1">
        <f t="shared" si="29"/>
        <v>0</v>
      </c>
      <c r="H911">
        <v>0</v>
      </c>
      <c r="I911">
        <v>0</v>
      </c>
    </row>
    <row r="912" spans="2:9" ht="30.75" thickBot="1" x14ac:dyDescent="0.3">
      <c r="B912" s="8">
        <v>910</v>
      </c>
      <c r="C912" s="7" t="s">
        <v>1356</v>
      </c>
      <c r="D912"/>
      <c r="E912" s="1" t="str">
        <f t="shared" si="28"/>
        <v>HPE 5510 48G PoE+ 4SFP+ HI Swch</v>
      </c>
      <c r="F912" s="1" t="str">
        <f t="shared" si="29"/>
        <v>JH148A, JH148AR</v>
      </c>
      <c r="H912" t="s">
        <v>1355</v>
      </c>
      <c r="I912" t="s">
        <v>3754</v>
      </c>
    </row>
    <row r="913" spans="2:9" ht="16.5" thickTop="1" thickBot="1" x14ac:dyDescent="0.3">
      <c r="B913" s="8">
        <v>911</v>
      </c>
      <c r="C913" s="4" t="s">
        <v>1357</v>
      </c>
      <c r="D913"/>
      <c r="E913" s="1">
        <f t="shared" si="28"/>
        <v>0</v>
      </c>
      <c r="F913" s="1">
        <f t="shared" si="29"/>
        <v>0</v>
      </c>
      <c r="H913">
        <v>0</v>
      </c>
      <c r="I913">
        <v>0</v>
      </c>
    </row>
    <row r="914" spans="2:9" ht="30.75" thickBot="1" x14ac:dyDescent="0.3">
      <c r="B914" s="8">
        <v>912</v>
      </c>
      <c r="C914" s="7" t="s">
        <v>1358</v>
      </c>
      <c r="D914"/>
      <c r="E914" s="1" t="str">
        <f t="shared" si="28"/>
        <v>HP A3610-24 with 2 GigT and 2 SFP Ports</v>
      </c>
      <c r="F914" s="1" t="str">
        <f t="shared" si="29"/>
        <v>JD337A, JD337AR</v>
      </c>
      <c r="H914" t="s">
        <v>1357</v>
      </c>
      <c r="I914" t="s">
        <v>3755</v>
      </c>
    </row>
    <row r="915" spans="2:9" ht="16.5" thickTop="1" thickBot="1" x14ac:dyDescent="0.3">
      <c r="B915" s="8">
        <v>913</v>
      </c>
      <c r="C915" s="6" t="s">
        <v>1359</v>
      </c>
      <c r="D915"/>
      <c r="E915" s="1">
        <f t="shared" si="28"/>
        <v>0</v>
      </c>
      <c r="F915" s="1">
        <f t="shared" si="29"/>
        <v>0</v>
      </c>
      <c r="H915">
        <v>0</v>
      </c>
      <c r="I915">
        <v>0</v>
      </c>
    </row>
    <row r="916" spans="2:9" ht="30.75" thickBot="1" x14ac:dyDescent="0.3">
      <c r="B916" s="8">
        <v>914</v>
      </c>
      <c r="C916" s="7" t="s">
        <v>1360</v>
      </c>
      <c r="D916"/>
      <c r="E916" s="1" t="str">
        <f t="shared" si="28"/>
        <v>HP A3610-24-SFP Switch</v>
      </c>
      <c r="F916" s="1" t="str">
        <f t="shared" si="29"/>
        <v>JD338A, JD338AR</v>
      </c>
      <c r="H916" t="s">
        <v>1359</v>
      </c>
      <c r="I916" t="s">
        <v>3756</v>
      </c>
    </row>
    <row r="917" spans="2:9" ht="16.5" thickTop="1" thickBot="1" x14ac:dyDescent="0.3">
      <c r="B917" s="8">
        <v>915</v>
      </c>
      <c r="C917" s="4" t="s">
        <v>1361</v>
      </c>
      <c r="D917"/>
      <c r="E917" s="1">
        <f t="shared" si="28"/>
        <v>0</v>
      </c>
      <c r="F917" s="1">
        <f t="shared" si="29"/>
        <v>0</v>
      </c>
      <c r="H917">
        <v>0</v>
      </c>
      <c r="I917">
        <v>0</v>
      </c>
    </row>
    <row r="918" spans="2:9" ht="30.75" thickBot="1" x14ac:dyDescent="0.3">
      <c r="B918" s="8">
        <v>916</v>
      </c>
      <c r="C918" s="7" t="s">
        <v>1362</v>
      </c>
      <c r="D918"/>
      <c r="E918" s="1" t="str">
        <f t="shared" si="28"/>
        <v>HP 48-Port GbE SFP A7500 Module</v>
      </c>
      <c r="F918" s="1" t="str">
        <f t="shared" si="29"/>
        <v>JD211B, JD211BR</v>
      </c>
      <c r="H918" t="s">
        <v>1361</v>
      </c>
      <c r="I918" t="s">
        <v>3757</v>
      </c>
    </row>
    <row r="919" spans="2:9" ht="16.5" thickTop="1" thickBot="1" x14ac:dyDescent="0.3">
      <c r="B919" s="8">
        <v>917</v>
      </c>
      <c r="C919" s="6" t="s">
        <v>1363</v>
      </c>
      <c r="D919"/>
      <c r="E919" s="1">
        <f t="shared" si="28"/>
        <v>0</v>
      </c>
      <c r="F919" s="1">
        <f t="shared" si="29"/>
        <v>0</v>
      </c>
      <c r="H919">
        <v>0</v>
      </c>
      <c r="I919">
        <v>0</v>
      </c>
    </row>
    <row r="920" spans="2:9" ht="30.75" thickBot="1" x14ac:dyDescent="0.3">
      <c r="B920" s="8">
        <v>918</v>
      </c>
      <c r="C920" s="7" t="s">
        <v>1364</v>
      </c>
      <c r="D920"/>
      <c r="E920" s="1" t="str">
        <f t="shared" si="28"/>
        <v>HP 48-Port GbE SFP Enh A7500 Module</v>
      </c>
      <c r="F920" s="1" t="str">
        <f t="shared" si="29"/>
        <v>JD221A, JD221AR</v>
      </c>
      <c r="H920" t="s">
        <v>1363</v>
      </c>
      <c r="I920" t="s">
        <v>3758</v>
      </c>
    </row>
    <row r="921" spans="2:9" ht="16.5" thickTop="1" thickBot="1" x14ac:dyDescent="0.3">
      <c r="B921" s="8">
        <v>919</v>
      </c>
      <c r="C921" s="4" t="s">
        <v>791</v>
      </c>
      <c r="D921"/>
      <c r="E921" s="1">
        <f t="shared" si="28"/>
        <v>0</v>
      </c>
      <c r="F921" s="1">
        <f t="shared" si="29"/>
        <v>0</v>
      </c>
      <c r="H921">
        <v>0</v>
      </c>
      <c r="I921">
        <v>0</v>
      </c>
    </row>
    <row r="922" spans="2:9" ht="30.75" thickBot="1" x14ac:dyDescent="0.3">
      <c r="B922" s="8">
        <v>920</v>
      </c>
      <c r="C922" s="7" t="s">
        <v>1365</v>
      </c>
      <c r="D922"/>
      <c r="E922" s="1" t="str">
        <f t="shared" si="28"/>
        <v>HPE Switch SFP and Mini-GBIC Modules</v>
      </c>
      <c r="F922" s="1" t="str">
        <f t="shared" si="29"/>
        <v>JD237A, JD237AR</v>
      </c>
      <c r="H922" t="s">
        <v>791</v>
      </c>
      <c r="I922" t="s">
        <v>3759</v>
      </c>
    </row>
    <row r="923" spans="2:9" ht="16.5" thickTop="1" thickBot="1" x14ac:dyDescent="0.3">
      <c r="B923" s="8">
        <v>921</v>
      </c>
      <c r="C923" s="6" t="s">
        <v>264</v>
      </c>
      <c r="D923"/>
      <c r="E923" s="1">
        <f t="shared" si="28"/>
        <v>0</v>
      </c>
      <c r="F923" s="1">
        <f t="shared" si="29"/>
        <v>0</v>
      </c>
      <c r="H923">
        <v>0</v>
      </c>
      <c r="I923">
        <v>0</v>
      </c>
    </row>
    <row r="924" spans="2:9" ht="30.75" thickBot="1" x14ac:dyDescent="0.3">
      <c r="B924" s="8">
        <v>922</v>
      </c>
      <c r="C924" s="7" t="s">
        <v>265</v>
      </c>
      <c r="D924"/>
      <c r="E924" s="1" t="str">
        <f t="shared" si="28"/>
        <v>HP 10500 24p GbE / 2p 10GbE XFP SE Mod</v>
      </c>
      <c r="F924" s="1" t="str">
        <f t="shared" si="29"/>
        <v>JC617A, JC617AR</v>
      </c>
      <c r="H924" t="s">
        <v>264</v>
      </c>
      <c r="I924" t="s">
        <v>658</v>
      </c>
    </row>
    <row r="925" spans="2:9" ht="16.5" thickTop="1" thickBot="1" x14ac:dyDescent="0.3">
      <c r="B925" s="8">
        <v>923</v>
      </c>
      <c r="C925" s="4" t="s">
        <v>1366</v>
      </c>
      <c r="D925"/>
      <c r="E925" s="1">
        <f t="shared" si="28"/>
        <v>0</v>
      </c>
      <c r="F925" s="1">
        <f t="shared" si="29"/>
        <v>0</v>
      </c>
      <c r="H925">
        <v>0</v>
      </c>
      <c r="I925">
        <v>0</v>
      </c>
    </row>
    <row r="926" spans="2:9" ht="45.75" thickBot="1" x14ac:dyDescent="0.3">
      <c r="B926" s="8">
        <v>924</v>
      </c>
      <c r="C926" s="3" t="s">
        <v>1367</v>
      </c>
      <c r="D926"/>
      <c r="E926" s="1" t="str">
        <f t="shared" si="28"/>
        <v>HPE ProLiant InfiniBand Cables and Brackets</v>
      </c>
      <c r="F926" s="1" t="str">
        <f t="shared" si="29"/>
        <v>834972-B26</v>
      </c>
      <c r="H926" t="s">
        <v>1366</v>
      </c>
      <c r="I926" t="s">
        <v>1367</v>
      </c>
    </row>
    <row r="927" spans="2:9" ht="16.5" thickTop="1" thickBot="1" x14ac:dyDescent="0.3">
      <c r="B927" s="8">
        <v>925</v>
      </c>
      <c r="C927" s="6" t="s">
        <v>1366</v>
      </c>
      <c r="D927"/>
      <c r="E927" s="1">
        <f t="shared" si="28"/>
        <v>0</v>
      </c>
      <c r="F927" s="1">
        <f t="shared" si="29"/>
        <v>0</v>
      </c>
      <c r="H927">
        <v>0</v>
      </c>
      <c r="I927">
        <v>0</v>
      </c>
    </row>
    <row r="928" spans="2:9" ht="45.75" thickBot="1" x14ac:dyDescent="0.3">
      <c r="B928" s="8">
        <v>926</v>
      </c>
      <c r="C928" s="3" t="s">
        <v>1368</v>
      </c>
      <c r="D928"/>
      <c r="E928" s="1" t="str">
        <f t="shared" si="28"/>
        <v>HPE ProLiant InfiniBand Cables and Brackets</v>
      </c>
      <c r="F928" s="1" t="str">
        <f t="shared" si="29"/>
        <v>834972-B24</v>
      </c>
      <c r="H928" t="s">
        <v>1366</v>
      </c>
      <c r="I928" t="s">
        <v>1368</v>
      </c>
    </row>
    <row r="929" spans="2:9" ht="16.5" thickTop="1" thickBot="1" x14ac:dyDescent="0.3">
      <c r="B929" s="8">
        <v>927</v>
      </c>
      <c r="C929" s="4" t="s">
        <v>3</v>
      </c>
      <c r="D929"/>
      <c r="E929" s="1">
        <f t="shared" si="28"/>
        <v>0</v>
      </c>
      <c r="F929" s="1">
        <f t="shared" si="29"/>
        <v>0</v>
      </c>
      <c r="H929">
        <v>0</v>
      </c>
      <c r="I929">
        <v>0</v>
      </c>
    </row>
    <row r="930" spans="2:9" ht="30.75" thickBot="1" x14ac:dyDescent="0.3">
      <c r="B930" s="8">
        <v>928</v>
      </c>
      <c r="C930" s="3" t="s">
        <v>1369</v>
      </c>
      <c r="D930"/>
      <c r="E930" s="1" t="str">
        <f t="shared" si="28"/>
        <v>HP Server Manufacturing Service</v>
      </c>
      <c r="F930" s="1" t="str">
        <f t="shared" si="29"/>
        <v>834973-B27</v>
      </c>
      <c r="H930" t="s">
        <v>3</v>
      </c>
      <c r="I930" t="s">
        <v>1369</v>
      </c>
    </row>
    <row r="931" spans="2:9" ht="16.5" thickTop="1" thickBot="1" x14ac:dyDescent="0.3">
      <c r="B931" s="8">
        <v>929</v>
      </c>
      <c r="C931" s="6" t="s">
        <v>1370</v>
      </c>
      <c r="D931"/>
      <c r="E931" s="1">
        <f t="shared" si="28"/>
        <v>0</v>
      </c>
      <c r="F931" s="1">
        <f t="shared" si="29"/>
        <v>0</v>
      </c>
      <c r="H931">
        <v>0</v>
      </c>
      <c r="I931">
        <v>0</v>
      </c>
    </row>
    <row r="932" spans="2:9" ht="30.75" thickBot="1" x14ac:dyDescent="0.3">
      <c r="B932" s="8">
        <v>930</v>
      </c>
      <c r="C932" s="3" t="s">
        <v>1371</v>
      </c>
      <c r="D932"/>
      <c r="E932" s="1" t="str">
        <f t="shared" si="28"/>
        <v>HPE AL 6900 48G 4X 2Q O AC FB Swch</v>
      </c>
      <c r="F932" s="1" t="str">
        <f t="shared" si="29"/>
        <v>JL223A</v>
      </c>
      <c r="H932" t="s">
        <v>1370</v>
      </c>
      <c r="I932" t="s">
        <v>1371</v>
      </c>
    </row>
    <row r="933" spans="2:9" ht="16.5" thickTop="1" thickBot="1" x14ac:dyDescent="0.3">
      <c r="B933" s="8">
        <v>931</v>
      </c>
      <c r="C933" s="4" t="s">
        <v>1366</v>
      </c>
      <c r="D933"/>
      <c r="E933" s="1">
        <f t="shared" si="28"/>
        <v>0</v>
      </c>
      <c r="F933" s="1">
        <f t="shared" si="29"/>
        <v>0</v>
      </c>
      <c r="H933">
        <v>0</v>
      </c>
      <c r="I933">
        <v>0</v>
      </c>
    </row>
    <row r="934" spans="2:9" ht="45.75" thickBot="1" x14ac:dyDescent="0.3">
      <c r="B934" s="8">
        <v>932</v>
      </c>
      <c r="C934" s="3" t="s">
        <v>1372</v>
      </c>
      <c r="D934"/>
      <c r="E934" s="1" t="str">
        <f t="shared" si="28"/>
        <v>HPE ProLiant InfiniBand Cables and Brackets</v>
      </c>
      <c r="F934" s="1" t="str">
        <f t="shared" si="29"/>
        <v>834972-B25</v>
      </c>
      <c r="H934" t="s">
        <v>1366</v>
      </c>
      <c r="I934" t="s">
        <v>1372</v>
      </c>
    </row>
    <row r="935" spans="2:9" ht="16.5" thickTop="1" thickBot="1" x14ac:dyDescent="0.3">
      <c r="B935" s="8">
        <v>933</v>
      </c>
      <c r="C935" s="6" t="s">
        <v>1366</v>
      </c>
      <c r="D935"/>
      <c r="E935" s="1">
        <f t="shared" si="28"/>
        <v>0</v>
      </c>
      <c r="F935" s="1">
        <f t="shared" si="29"/>
        <v>0</v>
      </c>
      <c r="H935">
        <v>0</v>
      </c>
      <c r="I935">
        <v>0</v>
      </c>
    </row>
    <row r="936" spans="2:9" ht="45.75" thickBot="1" x14ac:dyDescent="0.3">
      <c r="B936" s="8">
        <v>934</v>
      </c>
      <c r="C936" s="3" t="s">
        <v>1373</v>
      </c>
      <c r="D936"/>
      <c r="E936" s="1" t="str">
        <f t="shared" si="28"/>
        <v>HPE ProLiant InfiniBand Cables and Brackets</v>
      </c>
      <c r="F936" s="1" t="str">
        <f t="shared" si="29"/>
        <v>834973-B22</v>
      </c>
      <c r="H936" t="s">
        <v>1366</v>
      </c>
      <c r="I936" t="s">
        <v>1373</v>
      </c>
    </row>
    <row r="937" spans="2:9" ht="16.5" thickTop="1" thickBot="1" x14ac:dyDescent="0.3">
      <c r="B937" s="8">
        <v>935</v>
      </c>
      <c r="C937" s="4" t="s">
        <v>1366</v>
      </c>
      <c r="D937"/>
      <c r="E937" s="1">
        <f t="shared" si="28"/>
        <v>0</v>
      </c>
      <c r="F937" s="1">
        <f t="shared" si="29"/>
        <v>0</v>
      </c>
      <c r="H937">
        <v>0</v>
      </c>
      <c r="I937">
        <v>0</v>
      </c>
    </row>
    <row r="938" spans="2:9" ht="45.75" thickBot="1" x14ac:dyDescent="0.3">
      <c r="B938" s="8">
        <v>936</v>
      </c>
      <c r="C938" s="3" t="s">
        <v>1374</v>
      </c>
      <c r="D938"/>
      <c r="E938" s="1" t="str">
        <f t="shared" si="28"/>
        <v>HPE ProLiant InfiniBand Cables and Brackets</v>
      </c>
      <c r="F938" s="1" t="str">
        <f t="shared" si="29"/>
        <v>834972-B23</v>
      </c>
      <c r="H938" t="s">
        <v>1366</v>
      </c>
      <c r="I938" t="s">
        <v>1374</v>
      </c>
    </row>
    <row r="939" spans="2:9" ht="16.5" thickTop="1" thickBot="1" x14ac:dyDescent="0.3">
      <c r="B939" s="8">
        <v>937</v>
      </c>
      <c r="C939" s="6" t="s">
        <v>1366</v>
      </c>
      <c r="D939"/>
      <c r="E939" s="1">
        <f t="shared" si="28"/>
        <v>0</v>
      </c>
      <c r="F939" s="1">
        <f t="shared" si="29"/>
        <v>0</v>
      </c>
      <c r="H939">
        <v>0</v>
      </c>
      <c r="I939">
        <v>0</v>
      </c>
    </row>
    <row r="940" spans="2:9" ht="45.75" thickBot="1" x14ac:dyDescent="0.3">
      <c r="B940" s="8">
        <v>938</v>
      </c>
      <c r="C940" s="3" t="s">
        <v>1375</v>
      </c>
      <c r="D940"/>
      <c r="E940" s="1" t="str">
        <f t="shared" si="28"/>
        <v>HPE ProLiant InfiniBand Cables and Brackets</v>
      </c>
      <c r="F940" s="1" t="str">
        <f t="shared" si="29"/>
        <v>834972-B27</v>
      </c>
      <c r="H940" t="s">
        <v>1366</v>
      </c>
      <c r="I940" t="s">
        <v>1375</v>
      </c>
    </row>
    <row r="941" spans="2:9" ht="16.5" thickTop="1" thickBot="1" x14ac:dyDescent="0.3">
      <c r="B941" s="8">
        <v>939</v>
      </c>
      <c r="C941" s="4" t="s">
        <v>1376</v>
      </c>
      <c r="D941"/>
      <c r="E941" s="1">
        <f t="shared" si="28"/>
        <v>0</v>
      </c>
      <c r="F941" s="1">
        <f t="shared" si="29"/>
        <v>0</v>
      </c>
      <c r="H941">
        <v>0</v>
      </c>
      <c r="I941">
        <v>0</v>
      </c>
    </row>
    <row r="942" spans="2:9" ht="30.75" thickBot="1" x14ac:dyDescent="0.3">
      <c r="B942" s="8">
        <v>940</v>
      </c>
      <c r="C942" s="7" t="s">
        <v>1377</v>
      </c>
      <c r="D942"/>
      <c r="E942" s="1" t="str">
        <f t="shared" si="28"/>
        <v>HP 10500 48-port GbE SFP SE Module</v>
      </c>
      <c r="F942" s="1" t="str">
        <f t="shared" si="29"/>
        <v>JC619A, JC619AR</v>
      </c>
      <c r="H942" t="s">
        <v>1376</v>
      </c>
      <c r="I942" t="s">
        <v>3760</v>
      </c>
    </row>
    <row r="943" spans="2:9" ht="16.5" thickTop="1" thickBot="1" x14ac:dyDescent="0.3">
      <c r="B943" s="8">
        <v>941</v>
      </c>
      <c r="C943" s="6" t="s">
        <v>266</v>
      </c>
      <c r="D943"/>
      <c r="E943" s="1">
        <f t="shared" si="28"/>
        <v>0</v>
      </c>
      <c r="F943" s="1">
        <f t="shared" si="29"/>
        <v>0</v>
      </c>
      <c r="H943">
        <v>0</v>
      </c>
      <c r="I943">
        <v>0</v>
      </c>
    </row>
    <row r="944" spans="2:9" ht="30.75" thickBot="1" x14ac:dyDescent="0.3">
      <c r="B944" s="8">
        <v>942</v>
      </c>
      <c r="C944" s="7" t="s">
        <v>267</v>
      </c>
      <c r="D944"/>
      <c r="E944" s="1" t="str">
        <f t="shared" si="28"/>
        <v>HP 10500 24p GbE / 2p 10GbE XFP EA Mod</v>
      </c>
      <c r="F944" s="1" t="str">
        <f t="shared" si="29"/>
        <v>JC621A, JC621AR</v>
      </c>
      <c r="H944" t="s">
        <v>266</v>
      </c>
      <c r="I944" t="s">
        <v>659</v>
      </c>
    </row>
    <row r="945" spans="2:9" ht="16.5" thickTop="1" thickBot="1" x14ac:dyDescent="0.3">
      <c r="B945" s="8">
        <v>943</v>
      </c>
      <c r="C945" s="4" t="s">
        <v>268</v>
      </c>
      <c r="D945"/>
      <c r="E945" s="1">
        <f t="shared" si="28"/>
        <v>0</v>
      </c>
      <c r="F945" s="1">
        <f t="shared" si="29"/>
        <v>0</v>
      </c>
      <c r="H945">
        <v>0</v>
      </c>
      <c r="I945">
        <v>0</v>
      </c>
    </row>
    <row r="946" spans="2:9" ht="45.75" thickBot="1" x14ac:dyDescent="0.3">
      <c r="B946" s="8">
        <v>944</v>
      </c>
      <c r="C946" s="3" t="s">
        <v>269</v>
      </c>
      <c r="D946"/>
      <c r="E946" s="1" t="str">
        <f t="shared" si="28"/>
        <v>HP 10500 24p GE/2p 10GbE XFP EA TAA Mod</v>
      </c>
      <c r="F946" s="1" t="str">
        <f t="shared" si="29"/>
        <v>JG380A</v>
      </c>
      <c r="H946" t="s">
        <v>268</v>
      </c>
      <c r="I946" t="s">
        <v>269</v>
      </c>
    </row>
    <row r="947" spans="2:9" ht="16.5" thickTop="1" thickBot="1" x14ac:dyDescent="0.3">
      <c r="B947" s="8">
        <v>945</v>
      </c>
      <c r="C947" s="6" t="s">
        <v>1378</v>
      </c>
      <c r="D947"/>
      <c r="E947" s="1">
        <f t="shared" si="28"/>
        <v>0</v>
      </c>
      <c r="F947" s="1">
        <f t="shared" si="29"/>
        <v>0</v>
      </c>
      <c r="H947">
        <v>0</v>
      </c>
      <c r="I947">
        <v>0</v>
      </c>
    </row>
    <row r="948" spans="2:9" ht="30.75" thickBot="1" x14ac:dyDescent="0.3">
      <c r="B948" s="8">
        <v>946</v>
      </c>
      <c r="C948" s="7" t="s">
        <v>1379</v>
      </c>
      <c r="D948"/>
      <c r="E948" s="1" t="str">
        <f t="shared" si="28"/>
        <v>HP 10500 48-port GbE SFP EA Module</v>
      </c>
      <c r="F948" s="1" t="str">
        <f t="shared" si="29"/>
        <v>JC622A, JC622AR</v>
      </c>
      <c r="H948" t="s">
        <v>1378</v>
      </c>
      <c r="I948" t="s">
        <v>3761</v>
      </c>
    </row>
    <row r="949" spans="2:9" ht="16.5" thickTop="1" thickBot="1" x14ac:dyDescent="0.3">
      <c r="B949" s="8">
        <v>947</v>
      </c>
      <c r="C949" s="4" t="s">
        <v>1380</v>
      </c>
      <c r="D949"/>
      <c r="E949" s="1">
        <f t="shared" si="28"/>
        <v>0</v>
      </c>
      <c r="F949" s="1">
        <f t="shared" si="29"/>
        <v>0</v>
      </c>
      <c r="H949">
        <v>0</v>
      </c>
      <c r="I949">
        <v>0</v>
      </c>
    </row>
    <row r="950" spans="2:9" ht="30.75" thickBot="1" x14ac:dyDescent="0.3">
      <c r="B950" s="8">
        <v>948</v>
      </c>
      <c r="C950" s="3" t="s">
        <v>1381</v>
      </c>
      <c r="D950"/>
      <c r="E950" s="1" t="str">
        <f t="shared" si="28"/>
        <v>HP 10500 48-port GbE SFP EA TAA Module</v>
      </c>
      <c r="F950" s="1" t="str">
        <f t="shared" si="29"/>
        <v>JG381A</v>
      </c>
      <c r="H950" t="s">
        <v>1380</v>
      </c>
      <c r="I950" t="s">
        <v>1381</v>
      </c>
    </row>
    <row r="951" spans="2:9" ht="16.5" thickTop="1" thickBot="1" x14ac:dyDescent="0.3">
      <c r="B951" s="8">
        <v>949</v>
      </c>
      <c r="C951" s="6" t="s">
        <v>1382</v>
      </c>
      <c r="D951"/>
      <c r="E951" s="1">
        <f t="shared" si="28"/>
        <v>0</v>
      </c>
      <c r="F951" s="1">
        <f t="shared" si="29"/>
        <v>0</v>
      </c>
      <c r="H951">
        <v>0</v>
      </c>
      <c r="I951">
        <v>0</v>
      </c>
    </row>
    <row r="952" spans="2:9" ht="30.75" thickBot="1" x14ac:dyDescent="0.3">
      <c r="B952" s="8">
        <v>950</v>
      </c>
      <c r="C952" s="7" t="s">
        <v>1383</v>
      </c>
      <c r="D952"/>
      <c r="E952" s="1" t="str">
        <f t="shared" si="28"/>
        <v>HP 10500 48-port GbE SFP EB Module</v>
      </c>
      <c r="F952" s="1" t="str">
        <f t="shared" si="29"/>
        <v>JC625A, JC625AR</v>
      </c>
      <c r="H952" t="s">
        <v>1382</v>
      </c>
      <c r="I952" t="s">
        <v>3762</v>
      </c>
    </row>
    <row r="953" spans="2:9" ht="16.5" thickTop="1" thickBot="1" x14ac:dyDescent="0.3">
      <c r="B953" s="8">
        <v>951</v>
      </c>
      <c r="C953" s="4" t="s">
        <v>1384</v>
      </c>
      <c r="D953"/>
      <c r="E953" s="1">
        <f t="shared" si="28"/>
        <v>0</v>
      </c>
      <c r="F953" s="1">
        <f t="shared" si="29"/>
        <v>0</v>
      </c>
      <c r="H953">
        <v>0</v>
      </c>
      <c r="I953">
        <v>0</v>
      </c>
    </row>
    <row r="954" spans="2:9" ht="30.75" thickBot="1" x14ac:dyDescent="0.3">
      <c r="B954" s="8">
        <v>952</v>
      </c>
      <c r="C954" s="3" t="s">
        <v>1385</v>
      </c>
      <c r="D954"/>
      <c r="E954" s="1" t="str">
        <f t="shared" si="28"/>
        <v>HP 10500 48-port GbE SFP EB TAA Module</v>
      </c>
      <c r="F954" s="1" t="str">
        <f t="shared" si="29"/>
        <v>JG384A</v>
      </c>
      <c r="H954" t="s">
        <v>1384</v>
      </c>
      <c r="I954" t="s">
        <v>1385</v>
      </c>
    </row>
    <row r="955" spans="2:9" ht="16.5" thickTop="1" thickBot="1" x14ac:dyDescent="0.3">
      <c r="B955" s="8">
        <v>953</v>
      </c>
      <c r="C955" s="6" t="s">
        <v>270</v>
      </c>
      <c r="D955"/>
      <c r="E955" s="1">
        <f t="shared" si="28"/>
        <v>0</v>
      </c>
      <c r="F955" s="1">
        <f t="shared" si="29"/>
        <v>0</v>
      </c>
      <c r="H955">
        <v>0</v>
      </c>
      <c r="I955">
        <v>0</v>
      </c>
    </row>
    <row r="956" spans="2:9" ht="30.75" thickBot="1" x14ac:dyDescent="0.3">
      <c r="B956" s="8">
        <v>954</v>
      </c>
      <c r="C956" s="7" t="s">
        <v>271</v>
      </c>
      <c r="D956"/>
      <c r="E956" s="1" t="str">
        <f t="shared" si="28"/>
        <v>HP 10500 24p GbE / 2p 10GbE XFP EB Mod</v>
      </c>
      <c r="F956" s="1" t="str">
        <f t="shared" si="29"/>
        <v>JC626A, JC626AR</v>
      </c>
      <c r="H956" t="s">
        <v>270</v>
      </c>
      <c r="I956" t="s">
        <v>660</v>
      </c>
    </row>
    <row r="957" spans="2:9" ht="16.5" thickTop="1" thickBot="1" x14ac:dyDescent="0.3">
      <c r="B957" s="8">
        <v>955</v>
      </c>
      <c r="C957" s="4" t="s">
        <v>272</v>
      </c>
      <c r="D957"/>
      <c r="E957" s="1">
        <f t="shared" si="28"/>
        <v>0</v>
      </c>
      <c r="F957" s="1">
        <f t="shared" si="29"/>
        <v>0</v>
      </c>
      <c r="H957">
        <v>0</v>
      </c>
      <c r="I957">
        <v>0</v>
      </c>
    </row>
    <row r="958" spans="2:9" ht="45.75" thickBot="1" x14ac:dyDescent="0.3">
      <c r="B958" s="8">
        <v>956</v>
      </c>
      <c r="C958" s="3" t="s">
        <v>273</v>
      </c>
      <c r="D958"/>
      <c r="E958" s="1" t="str">
        <f t="shared" si="28"/>
        <v>HP 10500 24p GE/2p 10GbE XFP EB TAA Mod</v>
      </c>
      <c r="F958" s="1" t="str">
        <f t="shared" si="29"/>
        <v>JG337A</v>
      </c>
      <c r="H958" t="s">
        <v>272</v>
      </c>
      <c r="I958" t="s">
        <v>273</v>
      </c>
    </row>
    <row r="959" spans="2:9" ht="16.5" thickTop="1" thickBot="1" x14ac:dyDescent="0.3">
      <c r="B959" s="8">
        <v>957</v>
      </c>
      <c r="C959" s="6" t="s">
        <v>274</v>
      </c>
      <c r="D959"/>
      <c r="E959" s="1">
        <f t="shared" si="28"/>
        <v>0</v>
      </c>
      <c r="F959" s="1">
        <f t="shared" si="29"/>
        <v>0</v>
      </c>
      <c r="H959">
        <v>0</v>
      </c>
      <c r="I959">
        <v>0</v>
      </c>
    </row>
    <row r="960" spans="2:9" ht="30.75" thickBot="1" x14ac:dyDescent="0.3">
      <c r="B960" s="8">
        <v>958</v>
      </c>
      <c r="C960" s="7" t="s">
        <v>275</v>
      </c>
      <c r="D960"/>
      <c r="E960" s="1" t="str">
        <f t="shared" si="28"/>
        <v>HP 10500 16-port 10GbE SFP+ SC Module</v>
      </c>
      <c r="F960" s="1" t="str">
        <f t="shared" si="29"/>
        <v>JC628A, JC628AR</v>
      </c>
      <c r="H960" t="s">
        <v>274</v>
      </c>
      <c r="I960" t="s">
        <v>661</v>
      </c>
    </row>
    <row r="961" spans="2:9" ht="16.5" thickTop="1" thickBot="1" x14ac:dyDescent="0.3">
      <c r="B961" s="8">
        <v>959</v>
      </c>
      <c r="C961" s="4" t="s">
        <v>276</v>
      </c>
      <c r="D961"/>
      <c r="E961" s="1">
        <f t="shared" si="28"/>
        <v>0</v>
      </c>
      <c r="F961" s="1">
        <f t="shared" si="29"/>
        <v>0</v>
      </c>
      <c r="H961">
        <v>0</v>
      </c>
      <c r="I961">
        <v>0</v>
      </c>
    </row>
    <row r="962" spans="2:9" ht="30.75" thickBot="1" x14ac:dyDescent="0.3">
      <c r="B962" s="8">
        <v>960</v>
      </c>
      <c r="C962" s="7" t="s">
        <v>277</v>
      </c>
      <c r="D962"/>
      <c r="E962" s="1" t="str">
        <f t="shared" si="28"/>
        <v>HP 10500 8-port 10GbE SFP+ EB Module</v>
      </c>
      <c r="F962" s="1" t="str">
        <f t="shared" si="29"/>
        <v>JC629A, JC629AR</v>
      </c>
      <c r="H962" t="s">
        <v>276</v>
      </c>
      <c r="I962" t="s">
        <v>662</v>
      </c>
    </row>
    <row r="963" spans="2:9" ht="16.5" thickTop="1" thickBot="1" x14ac:dyDescent="0.3">
      <c r="B963" s="8">
        <v>961</v>
      </c>
      <c r="C963" s="6" t="s">
        <v>278</v>
      </c>
      <c r="D963"/>
      <c r="E963" s="1">
        <f t="shared" si="28"/>
        <v>0</v>
      </c>
      <c r="F963" s="1">
        <f t="shared" si="29"/>
        <v>0</v>
      </c>
      <c r="H963">
        <v>0</v>
      </c>
      <c r="I963">
        <v>0</v>
      </c>
    </row>
    <row r="964" spans="2:9" ht="30.75" thickBot="1" x14ac:dyDescent="0.3">
      <c r="B964" s="8">
        <v>962</v>
      </c>
      <c r="C964" s="3" t="s">
        <v>279</v>
      </c>
      <c r="D964"/>
      <c r="E964" s="1" t="str">
        <f t="shared" si="28"/>
        <v>HP 10500 8-port 10GbE SFP+ EB TAA Mod</v>
      </c>
      <c r="F964" s="1" t="str">
        <f t="shared" si="29"/>
        <v>JG387A</v>
      </c>
      <c r="H964" t="s">
        <v>278</v>
      </c>
      <c r="I964" t="s">
        <v>279</v>
      </c>
    </row>
    <row r="965" spans="2:9" ht="16.5" thickTop="1" thickBot="1" x14ac:dyDescent="0.3">
      <c r="B965" s="8">
        <v>963</v>
      </c>
      <c r="C965" s="4" t="s">
        <v>280</v>
      </c>
      <c r="D965"/>
      <c r="E965" s="1">
        <f t="shared" ref="E965:E1028" si="30">IF(ISEVEN(B965),C964,)</f>
        <v>0</v>
      </c>
      <c r="F965" s="1">
        <f t="shared" ref="F965:F1028" si="31">IF(ISEVEN(B965),C965,)</f>
        <v>0</v>
      </c>
      <c r="H965">
        <v>0</v>
      </c>
      <c r="I965">
        <v>0</v>
      </c>
    </row>
    <row r="966" spans="2:9" ht="30.75" thickBot="1" x14ac:dyDescent="0.3">
      <c r="B966" s="8">
        <v>964</v>
      </c>
      <c r="C966" s="7" t="s">
        <v>281</v>
      </c>
      <c r="D966"/>
      <c r="E966" s="1" t="str">
        <f t="shared" si="30"/>
        <v>HP 10500 8-port 10GbE SFP+ EA Module</v>
      </c>
      <c r="F966" s="1" t="str">
        <f t="shared" si="31"/>
        <v>JC630A, JC630AR</v>
      </c>
      <c r="H966" t="s">
        <v>280</v>
      </c>
      <c r="I966" t="s">
        <v>663</v>
      </c>
    </row>
    <row r="967" spans="2:9" ht="16.5" thickTop="1" thickBot="1" x14ac:dyDescent="0.3">
      <c r="B967" s="8">
        <v>965</v>
      </c>
      <c r="C967" s="6" t="s">
        <v>282</v>
      </c>
      <c r="D967"/>
      <c r="E967" s="1">
        <f t="shared" si="30"/>
        <v>0</v>
      </c>
      <c r="F967" s="1">
        <f t="shared" si="31"/>
        <v>0</v>
      </c>
      <c r="H967">
        <v>0</v>
      </c>
      <c r="I967">
        <v>0</v>
      </c>
    </row>
    <row r="968" spans="2:9" ht="30.75" thickBot="1" x14ac:dyDescent="0.3">
      <c r="B968" s="8">
        <v>966</v>
      </c>
      <c r="C968" s="3" t="s">
        <v>283</v>
      </c>
      <c r="D968"/>
      <c r="E968" s="1" t="str">
        <f t="shared" si="30"/>
        <v>HP 10500 8-port 10GbE SFP+ EA TAA Mod</v>
      </c>
      <c r="F968" s="1" t="str">
        <f t="shared" si="31"/>
        <v>JG388A</v>
      </c>
      <c r="H968" t="s">
        <v>282</v>
      </c>
      <c r="I968" t="s">
        <v>283</v>
      </c>
    </row>
    <row r="969" spans="2:9" ht="16.5" thickTop="1" thickBot="1" x14ac:dyDescent="0.3">
      <c r="B969" s="8">
        <v>967</v>
      </c>
      <c r="C969" s="4" t="s">
        <v>284</v>
      </c>
      <c r="D969"/>
      <c r="E969" s="1">
        <f t="shared" si="30"/>
        <v>0</v>
      </c>
      <c r="F969" s="1">
        <f t="shared" si="31"/>
        <v>0</v>
      </c>
      <c r="H969">
        <v>0</v>
      </c>
      <c r="I969">
        <v>0</v>
      </c>
    </row>
    <row r="970" spans="2:9" ht="30.75" thickBot="1" x14ac:dyDescent="0.3">
      <c r="B970" s="8">
        <v>968</v>
      </c>
      <c r="C970" s="7" t="s">
        <v>285</v>
      </c>
      <c r="D970"/>
      <c r="E970" s="1" t="str">
        <f t="shared" si="30"/>
        <v>HP 10500 8-port 10GbE SFP+ SE Module</v>
      </c>
      <c r="F970" s="1" t="str">
        <f t="shared" si="31"/>
        <v>JC631A, JC631AR</v>
      </c>
      <c r="H970" t="s">
        <v>284</v>
      </c>
      <c r="I970" t="s">
        <v>664</v>
      </c>
    </row>
    <row r="971" spans="2:9" ht="16.5" thickTop="1" thickBot="1" x14ac:dyDescent="0.3">
      <c r="B971" s="8">
        <v>969</v>
      </c>
      <c r="C971" s="6" t="s">
        <v>286</v>
      </c>
      <c r="D971"/>
      <c r="E971" s="1">
        <f t="shared" si="30"/>
        <v>0</v>
      </c>
      <c r="F971" s="1">
        <f t="shared" si="31"/>
        <v>0</v>
      </c>
      <c r="H971">
        <v>0</v>
      </c>
      <c r="I971">
        <v>0</v>
      </c>
    </row>
    <row r="972" spans="2:9" ht="30.75" thickBot="1" x14ac:dyDescent="0.3">
      <c r="B972" s="8">
        <v>970</v>
      </c>
      <c r="C972" s="3" t="s">
        <v>287</v>
      </c>
      <c r="D972"/>
      <c r="E972" s="1" t="str">
        <f t="shared" si="30"/>
        <v>HP 10500 8-port 10GbE SFP+ SE TAA Mod</v>
      </c>
      <c r="F972" s="1" t="str">
        <f t="shared" si="31"/>
        <v>JG389A</v>
      </c>
      <c r="H972" t="s">
        <v>286</v>
      </c>
      <c r="I972" t="s">
        <v>287</v>
      </c>
    </row>
    <row r="973" spans="2:9" ht="16.5" thickTop="1" thickBot="1" x14ac:dyDescent="0.3">
      <c r="B973" s="8">
        <v>971</v>
      </c>
      <c r="C973" s="4" t="s">
        <v>98</v>
      </c>
      <c r="D973"/>
      <c r="E973" s="1">
        <f t="shared" si="30"/>
        <v>0</v>
      </c>
      <c r="F973" s="1">
        <f t="shared" si="31"/>
        <v>0</v>
      </c>
      <c r="H973">
        <v>0</v>
      </c>
      <c r="I973">
        <v>0</v>
      </c>
    </row>
    <row r="974" spans="2:9" ht="30.75" thickBot="1" x14ac:dyDescent="0.3">
      <c r="B974" s="8">
        <v>972</v>
      </c>
      <c r="C974" s="7" t="s">
        <v>288</v>
      </c>
      <c r="D974"/>
      <c r="E974" s="1" t="str">
        <f t="shared" si="30"/>
        <v>HPE Switch SFP+ Modules</v>
      </c>
      <c r="F974" s="1" t="str">
        <f t="shared" si="31"/>
        <v>JC755A, JC755AR</v>
      </c>
      <c r="H974" t="s">
        <v>98</v>
      </c>
      <c r="I974" t="s">
        <v>665</v>
      </c>
    </row>
    <row r="975" spans="2:9" ht="16.5" thickTop="1" thickBot="1" x14ac:dyDescent="0.3">
      <c r="B975" s="8">
        <v>973</v>
      </c>
      <c r="C975" s="6" t="s">
        <v>1366</v>
      </c>
      <c r="D975"/>
      <c r="E975" s="1">
        <f t="shared" si="30"/>
        <v>0</v>
      </c>
      <c r="F975" s="1">
        <f t="shared" si="31"/>
        <v>0</v>
      </c>
      <c r="H975">
        <v>0</v>
      </c>
      <c r="I975">
        <v>0</v>
      </c>
    </row>
    <row r="976" spans="2:9" ht="45.75" thickBot="1" x14ac:dyDescent="0.3">
      <c r="B976" s="8">
        <v>974</v>
      </c>
      <c r="C976" s="3" t="s">
        <v>1386</v>
      </c>
      <c r="D976"/>
      <c r="E976" s="1" t="str">
        <f t="shared" si="30"/>
        <v>HPE ProLiant InfiniBand Cables and Brackets</v>
      </c>
      <c r="F976" s="1" t="str">
        <f t="shared" si="31"/>
        <v>834972-B22</v>
      </c>
      <c r="H976" t="s">
        <v>1366</v>
      </c>
      <c r="I976" t="s">
        <v>1386</v>
      </c>
    </row>
    <row r="977" spans="2:9" ht="16.5" thickTop="1" thickBot="1" x14ac:dyDescent="0.3">
      <c r="B977" s="8">
        <v>975</v>
      </c>
      <c r="C977" s="4" t="s">
        <v>1366</v>
      </c>
      <c r="D977"/>
      <c r="E977" s="1">
        <f t="shared" si="30"/>
        <v>0</v>
      </c>
      <c r="F977" s="1">
        <f t="shared" si="31"/>
        <v>0</v>
      </c>
      <c r="H977">
        <v>0</v>
      </c>
      <c r="I977">
        <v>0</v>
      </c>
    </row>
    <row r="978" spans="2:9" ht="45.75" thickBot="1" x14ac:dyDescent="0.3">
      <c r="B978" s="8">
        <v>976</v>
      </c>
      <c r="C978" s="3" t="s">
        <v>1387</v>
      </c>
      <c r="D978"/>
      <c r="E978" s="1" t="str">
        <f t="shared" si="30"/>
        <v>HPE ProLiant InfiniBand Cables and Brackets</v>
      </c>
      <c r="F978" s="1" t="str">
        <f t="shared" si="31"/>
        <v>834973-B23</v>
      </c>
      <c r="H978" t="s">
        <v>1366</v>
      </c>
      <c r="I978" t="s">
        <v>1387</v>
      </c>
    </row>
    <row r="979" spans="2:9" ht="16.5" thickTop="1" thickBot="1" x14ac:dyDescent="0.3">
      <c r="B979" s="8">
        <v>977</v>
      </c>
      <c r="C979" s="6" t="s">
        <v>1366</v>
      </c>
      <c r="D979"/>
      <c r="E979" s="1">
        <f t="shared" si="30"/>
        <v>0</v>
      </c>
      <c r="F979" s="1">
        <f t="shared" si="31"/>
        <v>0</v>
      </c>
      <c r="H979">
        <v>0</v>
      </c>
      <c r="I979">
        <v>0</v>
      </c>
    </row>
    <row r="980" spans="2:9" ht="45.75" thickBot="1" x14ac:dyDescent="0.3">
      <c r="B980" s="8">
        <v>978</v>
      </c>
      <c r="C980" s="3" t="s">
        <v>1388</v>
      </c>
      <c r="D980"/>
      <c r="E980" s="1" t="str">
        <f t="shared" si="30"/>
        <v>HPE ProLiant InfiniBand Cables and Brackets</v>
      </c>
      <c r="F980" s="1" t="str">
        <f t="shared" si="31"/>
        <v>834972-B28</v>
      </c>
      <c r="H980" t="s">
        <v>1366</v>
      </c>
      <c r="I980" t="s">
        <v>1388</v>
      </c>
    </row>
    <row r="981" spans="2:9" ht="16.5" thickTop="1" thickBot="1" x14ac:dyDescent="0.3">
      <c r="B981" s="8">
        <v>979</v>
      </c>
      <c r="C981" s="4" t="s">
        <v>3</v>
      </c>
      <c r="D981"/>
      <c r="E981" s="1">
        <f t="shared" si="30"/>
        <v>0</v>
      </c>
      <c r="F981" s="1">
        <f t="shared" si="31"/>
        <v>0</v>
      </c>
      <c r="H981">
        <v>0</v>
      </c>
      <c r="I981">
        <v>0</v>
      </c>
    </row>
    <row r="982" spans="2:9" ht="30.75" thickBot="1" x14ac:dyDescent="0.3">
      <c r="B982" s="8">
        <v>980</v>
      </c>
      <c r="C982" s="3" t="s">
        <v>1389</v>
      </c>
      <c r="D982"/>
      <c r="E982" s="1" t="str">
        <f t="shared" si="30"/>
        <v>HP Server Manufacturing Service</v>
      </c>
      <c r="F982" s="1" t="str">
        <f t="shared" si="31"/>
        <v>834973-B26</v>
      </c>
      <c r="H982" t="s">
        <v>3</v>
      </c>
      <c r="I982" t="s">
        <v>1389</v>
      </c>
    </row>
    <row r="983" spans="2:9" ht="16.5" thickTop="1" thickBot="1" x14ac:dyDescent="0.3">
      <c r="B983" s="8">
        <v>981</v>
      </c>
      <c r="C983" s="6" t="s">
        <v>1366</v>
      </c>
      <c r="D983"/>
      <c r="E983" s="1">
        <f t="shared" si="30"/>
        <v>0</v>
      </c>
      <c r="F983" s="1">
        <f t="shared" si="31"/>
        <v>0</v>
      </c>
      <c r="H983">
        <v>0</v>
      </c>
      <c r="I983">
        <v>0</v>
      </c>
    </row>
    <row r="984" spans="2:9" ht="45.75" thickBot="1" x14ac:dyDescent="0.3">
      <c r="B984" s="8">
        <v>982</v>
      </c>
      <c r="C984" s="3" t="s">
        <v>1390</v>
      </c>
      <c r="D984"/>
      <c r="E984" s="1" t="str">
        <f t="shared" si="30"/>
        <v>HPE ProLiant InfiniBand Cables and Brackets</v>
      </c>
      <c r="F984" s="1" t="str">
        <f t="shared" si="31"/>
        <v>834973-B21</v>
      </c>
      <c r="H984" t="s">
        <v>1366</v>
      </c>
      <c r="I984" t="s">
        <v>1390</v>
      </c>
    </row>
    <row r="985" spans="2:9" ht="16.5" thickTop="1" thickBot="1" x14ac:dyDescent="0.3">
      <c r="B985" s="8">
        <v>983</v>
      </c>
      <c r="C985" s="4" t="s">
        <v>1366</v>
      </c>
      <c r="D985"/>
      <c r="E985" s="1">
        <f t="shared" si="30"/>
        <v>0</v>
      </c>
      <c r="F985" s="1">
        <f t="shared" si="31"/>
        <v>0</v>
      </c>
      <c r="H985">
        <v>0</v>
      </c>
      <c r="I985">
        <v>0</v>
      </c>
    </row>
    <row r="986" spans="2:9" ht="45.75" thickBot="1" x14ac:dyDescent="0.3">
      <c r="B986" s="8">
        <v>984</v>
      </c>
      <c r="C986" s="3" t="s">
        <v>1391</v>
      </c>
      <c r="D986"/>
      <c r="E986" s="1" t="str">
        <f t="shared" si="30"/>
        <v>HPE ProLiant InfiniBand Cables and Brackets</v>
      </c>
      <c r="F986" s="1" t="str">
        <f t="shared" si="31"/>
        <v>834973-B25</v>
      </c>
      <c r="H986" t="s">
        <v>1366</v>
      </c>
      <c r="I986" t="s">
        <v>1391</v>
      </c>
    </row>
    <row r="987" spans="2:9" ht="16.5" thickTop="1" thickBot="1" x14ac:dyDescent="0.3">
      <c r="B987" s="8">
        <v>985</v>
      </c>
      <c r="C987" s="6" t="s">
        <v>1392</v>
      </c>
      <c r="D987"/>
      <c r="E987" s="1">
        <f t="shared" si="30"/>
        <v>0</v>
      </c>
      <c r="F987" s="1">
        <f t="shared" si="31"/>
        <v>0</v>
      </c>
      <c r="H987">
        <v>0</v>
      </c>
      <c r="I987">
        <v>0</v>
      </c>
    </row>
    <row r="988" spans="2:9" ht="30.75" thickBot="1" x14ac:dyDescent="0.3">
      <c r="B988" s="8">
        <v>986</v>
      </c>
      <c r="C988" s="3" t="s">
        <v>1393</v>
      </c>
      <c r="D988"/>
      <c r="E988" s="1" t="str">
        <f t="shared" si="30"/>
        <v>HPE 1.5M IB EDR QSFP Copper Cbl</v>
      </c>
      <c r="F988" s="1" t="str">
        <f t="shared" si="31"/>
        <v>834973-B24</v>
      </c>
      <c r="H988" t="s">
        <v>1392</v>
      </c>
      <c r="I988" t="s">
        <v>1393</v>
      </c>
    </row>
    <row r="989" spans="2:9" ht="16.5" thickTop="1" thickBot="1" x14ac:dyDescent="0.3">
      <c r="B989" s="8">
        <v>987</v>
      </c>
      <c r="C989" s="4" t="s">
        <v>289</v>
      </c>
      <c r="D989"/>
      <c r="E989" s="1">
        <f t="shared" si="30"/>
        <v>0</v>
      </c>
      <c r="F989" s="1">
        <f t="shared" si="31"/>
        <v>0</v>
      </c>
      <c r="H989">
        <v>0</v>
      </c>
      <c r="I989">
        <v>0</v>
      </c>
    </row>
    <row r="990" spans="2:9" ht="45.75" thickBot="1" x14ac:dyDescent="0.3">
      <c r="B990" s="8">
        <v>988</v>
      </c>
      <c r="C990" s="3" t="s">
        <v>290</v>
      </c>
      <c r="D990"/>
      <c r="E990" s="1" t="str">
        <f t="shared" si="30"/>
        <v>HP 10500 32-port 10GbE SFP+ SF TAA Mod</v>
      </c>
      <c r="F990" s="1" t="str">
        <f t="shared" si="31"/>
        <v>JG344A</v>
      </c>
      <c r="H990" t="s">
        <v>289</v>
      </c>
      <c r="I990" t="s">
        <v>290</v>
      </c>
    </row>
    <row r="991" spans="2:9" ht="16.5" thickTop="1" thickBot="1" x14ac:dyDescent="0.3">
      <c r="B991" s="8">
        <v>989</v>
      </c>
      <c r="C991" s="6" t="s">
        <v>98</v>
      </c>
      <c r="D991"/>
      <c r="E991" s="1">
        <f t="shared" si="30"/>
        <v>0</v>
      </c>
      <c r="F991" s="1">
        <f t="shared" si="31"/>
        <v>0</v>
      </c>
      <c r="H991">
        <v>0</v>
      </c>
      <c r="I991">
        <v>0</v>
      </c>
    </row>
    <row r="992" spans="2:9" ht="30.75" thickBot="1" x14ac:dyDescent="0.3">
      <c r="B992" s="8">
        <v>990</v>
      </c>
      <c r="C992" s="7" t="s">
        <v>291</v>
      </c>
      <c r="D992"/>
      <c r="E992" s="1" t="str">
        <f t="shared" si="30"/>
        <v>HPE Switch SFP+ Modules</v>
      </c>
      <c r="F992" s="1" t="str">
        <f t="shared" si="31"/>
        <v>JC756A, JC756AR</v>
      </c>
      <c r="H992" t="s">
        <v>98</v>
      </c>
      <c r="I992" t="s">
        <v>666</v>
      </c>
    </row>
    <row r="993" spans="2:9" ht="16.5" thickTop="1" thickBot="1" x14ac:dyDescent="0.3">
      <c r="B993" s="8">
        <v>991</v>
      </c>
      <c r="C993" s="4" t="s">
        <v>284</v>
      </c>
      <c r="D993"/>
      <c r="E993" s="1">
        <f t="shared" si="30"/>
        <v>0</v>
      </c>
      <c r="F993" s="1">
        <f t="shared" si="31"/>
        <v>0</v>
      </c>
      <c r="H993">
        <v>0</v>
      </c>
      <c r="I993">
        <v>0</v>
      </c>
    </row>
    <row r="994" spans="2:9" ht="30.75" thickBot="1" x14ac:dyDescent="0.3">
      <c r="B994" s="8">
        <v>992</v>
      </c>
      <c r="C994" s="3" t="s">
        <v>292</v>
      </c>
      <c r="D994"/>
      <c r="E994" s="1" t="str">
        <f t="shared" si="30"/>
        <v>HP 10500 8-port 10GbE SFP+ SE Module</v>
      </c>
      <c r="F994" s="1" t="str">
        <f t="shared" si="31"/>
        <v>JG345A</v>
      </c>
      <c r="H994" t="s">
        <v>284</v>
      </c>
      <c r="I994" t="s">
        <v>292</v>
      </c>
    </row>
    <row r="995" spans="2:9" ht="16.5" thickTop="1" thickBot="1" x14ac:dyDescent="0.3">
      <c r="B995" s="8">
        <v>993</v>
      </c>
      <c r="C995" s="6" t="s">
        <v>1394</v>
      </c>
      <c r="D995"/>
      <c r="E995" s="1">
        <f t="shared" si="30"/>
        <v>0</v>
      </c>
      <c r="F995" s="1">
        <f t="shared" si="31"/>
        <v>0</v>
      </c>
      <c r="H995">
        <v>0</v>
      </c>
      <c r="I995">
        <v>0</v>
      </c>
    </row>
    <row r="996" spans="2:9" ht="30.75" thickBot="1" x14ac:dyDescent="0.3">
      <c r="B996" s="8">
        <v>994</v>
      </c>
      <c r="C996" s="7" t="s">
        <v>1395</v>
      </c>
      <c r="D996"/>
      <c r="E996" s="1" t="str">
        <f t="shared" si="30"/>
        <v>HP 10500 4-port 40GbE QSFP+ SF Module</v>
      </c>
      <c r="F996" s="1" t="str">
        <f t="shared" si="31"/>
        <v>JC757A, JC757AR</v>
      </c>
      <c r="H996" t="s">
        <v>1394</v>
      </c>
      <c r="I996" t="s">
        <v>3763</v>
      </c>
    </row>
    <row r="997" spans="2:9" ht="16.5" thickTop="1" thickBot="1" x14ac:dyDescent="0.3">
      <c r="B997" s="8">
        <v>995</v>
      </c>
      <c r="C997" s="4" t="s">
        <v>1396</v>
      </c>
      <c r="D997"/>
      <c r="E997" s="1">
        <f t="shared" si="30"/>
        <v>0</v>
      </c>
      <c r="F997" s="1">
        <f t="shared" si="31"/>
        <v>0</v>
      </c>
      <c r="H997">
        <v>0</v>
      </c>
      <c r="I997">
        <v>0</v>
      </c>
    </row>
    <row r="998" spans="2:9" ht="30.75" thickBot="1" x14ac:dyDescent="0.3">
      <c r="B998" s="8">
        <v>996</v>
      </c>
      <c r="C998" s="3" t="s">
        <v>1397</v>
      </c>
      <c r="D998"/>
      <c r="E998" s="1" t="str">
        <f t="shared" si="30"/>
        <v>HP 10500 4-port 40GbE QSFP+ SF TAA Mod</v>
      </c>
      <c r="F998" s="1" t="str">
        <f t="shared" si="31"/>
        <v>JG346A</v>
      </c>
      <c r="H998" t="s">
        <v>1396</v>
      </c>
      <c r="I998" t="s">
        <v>1397</v>
      </c>
    </row>
    <row r="999" spans="2:9" ht="16.5" thickTop="1" thickBot="1" x14ac:dyDescent="0.3">
      <c r="B999" s="8">
        <v>997</v>
      </c>
      <c r="C999" s="6" t="s">
        <v>1398</v>
      </c>
      <c r="D999"/>
      <c r="E999" s="1">
        <f t="shared" si="30"/>
        <v>0</v>
      </c>
      <c r="F999" s="1">
        <f t="shared" si="31"/>
        <v>0</v>
      </c>
      <c r="H999">
        <v>0</v>
      </c>
      <c r="I999">
        <v>0</v>
      </c>
    </row>
    <row r="1000" spans="2:9" ht="45.75" thickBot="1" x14ac:dyDescent="0.3">
      <c r="B1000" s="8">
        <v>998</v>
      </c>
      <c r="C1000" s="7" t="s">
        <v>1399</v>
      </c>
      <c r="D1000"/>
      <c r="E1000" s="1" t="str">
        <f t="shared" si="30"/>
        <v>HP 10500 16p GbE SFP/8p GbE Cmbo SE Mod</v>
      </c>
      <c r="F1000" s="1" t="str">
        <f t="shared" si="31"/>
        <v>JC763A, JC763AR</v>
      </c>
      <c r="H1000" t="s">
        <v>1398</v>
      </c>
      <c r="I1000" t="s">
        <v>3764</v>
      </c>
    </row>
    <row r="1001" spans="2:9" ht="16.5" thickTop="1" thickBot="1" x14ac:dyDescent="0.3">
      <c r="B1001" s="8">
        <v>999</v>
      </c>
      <c r="C1001" s="4" t="s">
        <v>1394</v>
      </c>
      <c r="D1001"/>
      <c r="E1001" s="1">
        <f t="shared" si="30"/>
        <v>0</v>
      </c>
      <c r="F1001" s="1">
        <f t="shared" si="31"/>
        <v>0</v>
      </c>
      <c r="H1001">
        <v>0</v>
      </c>
      <c r="I1001">
        <v>0</v>
      </c>
    </row>
    <row r="1002" spans="2:9" ht="30.75" thickBot="1" x14ac:dyDescent="0.3">
      <c r="B1002" s="8">
        <v>1000</v>
      </c>
      <c r="C1002" s="7" t="s">
        <v>1400</v>
      </c>
      <c r="D1002"/>
      <c r="E1002" s="1" t="str">
        <f t="shared" si="30"/>
        <v>HP 10500 4-port 40GbE QSFP+ SF Module</v>
      </c>
      <c r="F1002" s="1" t="str">
        <f t="shared" si="31"/>
        <v>JG392A, JG392AR</v>
      </c>
      <c r="H1002" t="s">
        <v>1394</v>
      </c>
      <c r="I1002" t="s">
        <v>3765</v>
      </c>
    </row>
    <row r="1003" spans="2:9" ht="16.5" thickTop="1" thickBot="1" x14ac:dyDescent="0.3">
      <c r="B1003" s="8">
        <v>1001</v>
      </c>
      <c r="C1003" s="6" t="s">
        <v>1401</v>
      </c>
      <c r="D1003"/>
      <c r="E1003" s="1">
        <f t="shared" si="30"/>
        <v>0</v>
      </c>
      <c r="F1003" s="1">
        <f t="shared" si="31"/>
        <v>0</v>
      </c>
      <c r="H1003">
        <v>0</v>
      </c>
      <c r="I1003">
        <v>0</v>
      </c>
    </row>
    <row r="1004" spans="2:9" ht="30.75" thickBot="1" x14ac:dyDescent="0.3">
      <c r="B1004" s="8">
        <v>1002</v>
      </c>
      <c r="C1004" s="3" t="s">
        <v>1402</v>
      </c>
      <c r="D1004"/>
      <c r="E1004" s="1" t="str">
        <f t="shared" si="30"/>
        <v>HP 10500 8p 40GbE QSFP+ SF TAA Module</v>
      </c>
      <c r="F1004" s="1" t="str">
        <f t="shared" si="31"/>
        <v>JG393A</v>
      </c>
      <c r="H1004" t="s">
        <v>1401</v>
      </c>
      <c r="I1004" t="s">
        <v>1402</v>
      </c>
    </row>
    <row r="1005" spans="2:9" ht="16.5" thickTop="1" thickBot="1" x14ac:dyDescent="0.3">
      <c r="B1005" s="8">
        <v>1003</v>
      </c>
      <c r="C1005" s="4" t="s">
        <v>1366</v>
      </c>
      <c r="D1005"/>
      <c r="E1005" s="1">
        <f t="shared" si="30"/>
        <v>0</v>
      </c>
      <c r="F1005" s="1">
        <f t="shared" si="31"/>
        <v>0</v>
      </c>
      <c r="H1005">
        <v>0</v>
      </c>
      <c r="I1005">
        <v>0</v>
      </c>
    </row>
    <row r="1006" spans="2:9" ht="45.75" thickBot="1" x14ac:dyDescent="0.3">
      <c r="B1006" s="8">
        <v>1004</v>
      </c>
      <c r="C1006" s="3" t="s">
        <v>1403</v>
      </c>
      <c r="D1006"/>
      <c r="E1006" s="1" t="str">
        <f t="shared" si="30"/>
        <v>HPE ProLiant InfiniBand Cables and Brackets</v>
      </c>
      <c r="F1006" s="1" t="str">
        <f t="shared" si="31"/>
        <v>834972-B21</v>
      </c>
      <c r="H1006" t="s">
        <v>1366</v>
      </c>
      <c r="I1006" t="s">
        <v>1403</v>
      </c>
    </row>
    <row r="1007" spans="2:9" ht="16.5" thickTop="1" thickBot="1" x14ac:dyDescent="0.3">
      <c r="B1007" s="8">
        <v>1005</v>
      </c>
      <c r="C1007" s="6" t="s">
        <v>1404</v>
      </c>
      <c r="D1007"/>
      <c r="E1007" s="1">
        <f t="shared" si="30"/>
        <v>0</v>
      </c>
      <c r="F1007" s="1">
        <f t="shared" si="31"/>
        <v>0</v>
      </c>
      <c r="H1007">
        <v>0</v>
      </c>
      <c r="I1007">
        <v>0</v>
      </c>
    </row>
    <row r="1008" spans="2:9" ht="15.75" thickBot="1" x14ac:dyDescent="0.3">
      <c r="B1008" s="8">
        <v>1006</v>
      </c>
      <c r="C1008" s="3" t="s">
        <v>1405</v>
      </c>
      <c r="D1008"/>
      <c r="E1008" s="1" t="str">
        <f t="shared" si="30"/>
        <v>HPE 8/24 SAN Switch</v>
      </c>
      <c r="F1008" s="1" t="str">
        <f t="shared" si="31"/>
        <v>QR552SB</v>
      </c>
      <c r="H1008" t="s">
        <v>1404</v>
      </c>
      <c r="I1008" t="s">
        <v>1405</v>
      </c>
    </row>
    <row r="1009" spans="2:9" ht="16.5" thickTop="1" thickBot="1" x14ac:dyDescent="0.3">
      <c r="B1009" s="8">
        <v>1007</v>
      </c>
      <c r="C1009" s="4" t="s">
        <v>1406</v>
      </c>
      <c r="D1009"/>
      <c r="E1009" s="1">
        <f t="shared" si="30"/>
        <v>0</v>
      </c>
      <c r="F1009" s="1">
        <f t="shared" si="31"/>
        <v>0</v>
      </c>
      <c r="H1009">
        <v>0</v>
      </c>
      <c r="I1009">
        <v>0</v>
      </c>
    </row>
    <row r="1010" spans="2:9" ht="30.75" thickBot="1" x14ac:dyDescent="0.3">
      <c r="B1010" s="8">
        <v>1008</v>
      </c>
      <c r="C1010" s="7" t="s">
        <v>1407</v>
      </c>
      <c r="D1010"/>
      <c r="E1010" s="1" t="str">
        <f t="shared" si="30"/>
        <v>Aruba 3810M 1QSFP+ 40GbE Module</v>
      </c>
      <c r="F1010" s="1" t="str">
        <f t="shared" si="31"/>
        <v>JL078A, JL078AR</v>
      </c>
      <c r="H1010" t="s">
        <v>1406</v>
      </c>
      <c r="I1010" t="s">
        <v>3766</v>
      </c>
    </row>
    <row r="1011" spans="2:9" ht="16.5" thickTop="1" thickBot="1" x14ac:dyDescent="0.3">
      <c r="B1011" s="8">
        <v>1009</v>
      </c>
      <c r="C1011" s="6" t="s">
        <v>1408</v>
      </c>
      <c r="D1011"/>
      <c r="E1011" s="1">
        <f t="shared" si="30"/>
        <v>0</v>
      </c>
      <c r="F1011" s="1">
        <f t="shared" si="31"/>
        <v>0</v>
      </c>
      <c r="H1011">
        <v>0</v>
      </c>
      <c r="I1011">
        <v>0</v>
      </c>
    </row>
    <row r="1012" spans="2:9" ht="30.75" thickBot="1" x14ac:dyDescent="0.3">
      <c r="B1012" s="8">
        <v>1010</v>
      </c>
      <c r="C1012" s="7" t="s">
        <v>1409</v>
      </c>
      <c r="D1012"/>
      <c r="E1012" s="1" t="str">
        <f t="shared" si="30"/>
        <v>HPE 5130 48G 4SFP+ 1-slot HI Switch</v>
      </c>
      <c r="F1012" s="1" t="str">
        <f t="shared" si="31"/>
        <v>JH324A, JH324AR</v>
      </c>
      <c r="H1012" t="s">
        <v>1408</v>
      </c>
      <c r="I1012" t="s">
        <v>3767</v>
      </c>
    </row>
    <row r="1013" spans="2:9" ht="16.5" thickTop="1" thickBot="1" x14ac:dyDescent="0.3">
      <c r="B1013" s="8">
        <v>1011</v>
      </c>
      <c r="C1013" s="4" t="s">
        <v>1410</v>
      </c>
      <c r="D1013"/>
      <c r="E1013" s="1">
        <f t="shared" si="30"/>
        <v>0</v>
      </c>
      <c r="F1013" s="1">
        <f t="shared" si="31"/>
        <v>0</v>
      </c>
      <c r="H1013">
        <v>0</v>
      </c>
      <c r="I1013">
        <v>0</v>
      </c>
    </row>
    <row r="1014" spans="2:9" ht="30.75" thickBot="1" x14ac:dyDescent="0.3">
      <c r="B1014" s="8">
        <v>1012</v>
      </c>
      <c r="C1014" s="7" t="s">
        <v>1411</v>
      </c>
      <c r="D1014"/>
      <c r="E1014" s="1" t="str">
        <f t="shared" si="30"/>
        <v>HPE 5510 24G 4SFP+ HI Swch</v>
      </c>
      <c r="F1014" s="1" t="str">
        <f t="shared" si="31"/>
        <v>JH145A, JH145AR</v>
      </c>
      <c r="H1014" t="s">
        <v>1410</v>
      </c>
      <c r="I1014" t="s">
        <v>3768</v>
      </c>
    </row>
    <row r="1015" spans="2:9" ht="16.5" thickTop="1" thickBot="1" x14ac:dyDescent="0.3">
      <c r="B1015" s="8">
        <v>1013</v>
      </c>
      <c r="C1015" s="6" t="s">
        <v>1412</v>
      </c>
      <c r="D1015"/>
      <c r="E1015" s="1">
        <f t="shared" si="30"/>
        <v>0</v>
      </c>
      <c r="F1015" s="1">
        <f t="shared" si="31"/>
        <v>0</v>
      </c>
      <c r="H1015">
        <v>0</v>
      </c>
      <c r="I1015">
        <v>0</v>
      </c>
    </row>
    <row r="1016" spans="2:9" ht="30.75" thickBot="1" x14ac:dyDescent="0.3">
      <c r="B1016" s="8">
        <v>1014</v>
      </c>
      <c r="C1016" s="7" t="s">
        <v>1413</v>
      </c>
      <c r="D1016"/>
      <c r="E1016" s="1" t="str">
        <f t="shared" si="30"/>
        <v>HPE 5510 48G 4SFP+ HI Swch</v>
      </c>
      <c r="F1016" s="1" t="str">
        <f t="shared" si="31"/>
        <v>JH146A, JH146AR</v>
      </c>
      <c r="H1016" t="s">
        <v>1412</v>
      </c>
      <c r="I1016" t="s">
        <v>3769</v>
      </c>
    </row>
    <row r="1017" spans="2:9" ht="16.5" thickTop="1" thickBot="1" x14ac:dyDescent="0.3">
      <c r="B1017" s="8">
        <v>1015</v>
      </c>
      <c r="C1017" s="4" t="s">
        <v>1414</v>
      </c>
      <c r="D1017"/>
      <c r="E1017" s="1">
        <f t="shared" si="30"/>
        <v>0</v>
      </c>
      <c r="F1017" s="1">
        <f t="shared" si="31"/>
        <v>0</v>
      </c>
      <c r="H1017">
        <v>0</v>
      </c>
      <c r="I1017">
        <v>0</v>
      </c>
    </row>
    <row r="1018" spans="2:9" ht="30.75" thickBot="1" x14ac:dyDescent="0.3">
      <c r="B1018" s="8">
        <v>1016</v>
      </c>
      <c r="C1018" s="7" t="s">
        <v>1415</v>
      </c>
      <c r="D1018"/>
      <c r="E1018" s="1" t="str">
        <f t="shared" si="30"/>
        <v>HPE 5510 2-port QSFP+ Module</v>
      </c>
      <c r="F1018" s="1" t="str">
        <f t="shared" si="31"/>
        <v>JH155A, JH155AR</v>
      </c>
      <c r="H1018" t="s">
        <v>1414</v>
      </c>
      <c r="I1018" t="s">
        <v>3770</v>
      </c>
    </row>
    <row r="1019" spans="2:9" ht="16.5" thickTop="1" thickBot="1" x14ac:dyDescent="0.3">
      <c r="B1019" s="8">
        <v>1017</v>
      </c>
      <c r="C1019" s="6" t="s">
        <v>1416</v>
      </c>
      <c r="D1019"/>
      <c r="E1019" s="1">
        <f t="shared" si="30"/>
        <v>0</v>
      </c>
      <c r="F1019" s="1">
        <f t="shared" si="31"/>
        <v>0</v>
      </c>
      <c r="H1019">
        <v>0</v>
      </c>
      <c r="I1019">
        <v>0</v>
      </c>
    </row>
    <row r="1020" spans="2:9" ht="30.75" thickBot="1" x14ac:dyDescent="0.3">
      <c r="B1020" s="8">
        <v>1018</v>
      </c>
      <c r="C1020" s="7" t="s">
        <v>1417</v>
      </c>
      <c r="D1020"/>
      <c r="E1020" s="1" t="str">
        <f t="shared" si="30"/>
        <v>Aruba 3810M 2QSFP+ 40GbE Module</v>
      </c>
      <c r="F1020" s="1" t="str">
        <f t="shared" si="31"/>
        <v>JL079A, JL079AR</v>
      </c>
      <c r="H1020" t="s">
        <v>1416</v>
      </c>
      <c r="I1020" t="s">
        <v>3771</v>
      </c>
    </row>
    <row r="1021" spans="2:9" ht="16.5" thickTop="1" thickBot="1" x14ac:dyDescent="0.3">
      <c r="B1021" s="8">
        <v>1019</v>
      </c>
      <c r="C1021" s="4" t="s">
        <v>1418</v>
      </c>
      <c r="D1021"/>
      <c r="E1021" s="1">
        <f t="shared" si="30"/>
        <v>0</v>
      </c>
      <c r="F1021" s="1">
        <f t="shared" si="31"/>
        <v>0</v>
      </c>
      <c r="H1021">
        <v>0</v>
      </c>
      <c r="I1021">
        <v>0</v>
      </c>
    </row>
    <row r="1022" spans="2:9" ht="30.75" thickBot="1" x14ac:dyDescent="0.3">
      <c r="B1022" s="8">
        <v>1020</v>
      </c>
      <c r="C1022" s="7" t="s">
        <v>1419</v>
      </c>
      <c r="D1022"/>
      <c r="E1022" s="1" t="str">
        <f t="shared" si="30"/>
        <v>Aruba 3810M 16SFP+ 2-slot Switch</v>
      </c>
      <c r="F1022" s="1" t="str">
        <f t="shared" si="31"/>
        <v>JL075A, JL075AR</v>
      </c>
      <c r="H1022" t="s">
        <v>1418</v>
      </c>
      <c r="I1022" t="s">
        <v>3772</v>
      </c>
    </row>
    <row r="1023" spans="2:9" ht="16.5" thickTop="1" thickBot="1" x14ac:dyDescent="0.3">
      <c r="B1023" s="8">
        <v>1021</v>
      </c>
      <c r="C1023" s="6" t="s">
        <v>1420</v>
      </c>
      <c r="D1023"/>
      <c r="E1023" s="1">
        <f t="shared" si="30"/>
        <v>0</v>
      </c>
      <c r="F1023" s="1">
        <f t="shared" si="31"/>
        <v>0</v>
      </c>
      <c r="H1023">
        <v>0</v>
      </c>
      <c r="I1023">
        <v>0</v>
      </c>
    </row>
    <row r="1024" spans="2:9" ht="30.75" thickBot="1" x14ac:dyDescent="0.3">
      <c r="B1024" s="8">
        <v>1022</v>
      </c>
      <c r="C1024" s="7" t="s">
        <v>1421</v>
      </c>
      <c r="D1024"/>
      <c r="E1024" s="1" t="str">
        <f t="shared" si="30"/>
        <v>HPE 5130 24G 4SFP+ 1-slot HI Switch</v>
      </c>
      <c r="F1024" s="1" t="str">
        <f t="shared" si="31"/>
        <v>JH323A, JH323AR</v>
      </c>
      <c r="H1024" t="s">
        <v>1420</v>
      </c>
      <c r="I1024" t="s">
        <v>3773</v>
      </c>
    </row>
    <row r="1025" spans="2:9" ht="16.5" thickTop="1" thickBot="1" x14ac:dyDescent="0.3">
      <c r="B1025" s="8">
        <v>1023</v>
      </c>
      <c r="C1025" s="4" t="s">
        <v>1422</v>
      </c>
      <c r="D1025"/>
      <c r="E1025" s="1">
        <f t="shared" si="30"/>
        <v>0</v>
      </c>
      <c r="F1025" s="1">
        <f t="shared" si="31"/>
        <v>0</v>
      </c>
      <c r="H1025">
        <v>0</v>
      </c>
      <c r="I1025">
        <v>0</v>
      </c>
    </row>
    <row r="1026" spans="2:9" ht="30.75" thickBot="1" x14ac:dyDescent="0.3">
      <c r="B1026" s="8">
        <v>1024</v>
      </c>
      <c r="C1026" s="7" t="s">
        <v>1423</v>
      </c>
      <c r="D1026"/>
      <c r="E1026" s="1" t="str">
        <f t="shared" si="30"/>
        <v>Aruba 3810M 4SFP+ Module</v>
      </c>
      <c r="F1026" s="1" t="str">
        <f t="shared" si="31"/>
        <v>JL083A, JL083AR</v>
      </c>
      <c r="H1026" t="s">
        <v>1422</v>
      </c>
      <c r="I1026" t="s">
        <v>3774</v>
      </c>
    </row>
    <row r="1027" spans="2:9" ht="16.5" thickTop="1" thickBot="1" x14ac:dyDescent="0.3">
      <c r="B1027" s="8">
        <v>1025</v>
      </c>
      <c r="C1027" s="6" t="s">
        <v>1424</v>
      </c>
      <c r="D1027"/>
      <c r="E1027" s="1">
        <f t="shared" si="30"/>
        <v>0</v>
      </c>
      <c r="F1027" s="1">
        <f t="shared" si="31"/>
        <v>0</v>
      </c>
      <c r="H1027">
        <v>0</v>
      </c>
      <c r="I1027">
        <v>0</v>
      </c>
    </row>
    <row r="1028" spans="2:9" ht="30.75" thickBot="1" x14ac:dyDescent="0.3">
      <c r="B1028" s="8">
        <v>1026</v>
      </c>
      <c r="C1028" s="7" t="s">
        <v>1425</v>
      </c>
      <c r="D1028"/>
      <c r="E1028" s="1" t="str">
        <f t="shared" si="30"/>
        <v>HPE 5510 24G SFP 4SFP+ HI Swch</v>
      </c>
      <c r="F1028" s="1" t="str">
        <f t="shared" si="31"/>
        <v>JH149A, JH149AR</v>
      </c>
      <c r="H1028" t="s">
        <v>1424</v>
      </c>
      <c r="I1028" t="s">
        <v>3775</v>
      </c>
    </row>
    <row r="1029" spans="2:9" ht="16.5" thickTop="1" thickBot="1" x14ac:dyDescent="0.3">
      <c r="B1029" s="8">
        <v>1027</v>
      </c>
      <c r="C1029" s="4" t="s">
        <v>293</v>
      </c>
      <c r="D1029"/>
      <c r="E1029" s="1">
        <f t="shared" ref="E1029:E1092" si="32">IF(ISEVEN(B1029),C1028,)</f>
        <v>0</v>
      </c>
      <c r="F1029" s="1">
        <f t="shared" ref="F1029:F1092" si="33">IF(ISEVEN(B1029),C1029,)</f>
        <v>0</v>
      </c>
      <c r="H1029">
        <v>0</v>
      </c>
      <c r="I1029">
        <v>0</v>
      </c>
    </row>
    <row r="1030" spans="2:9" ht="30.75" thickBot="1" x14ac:dyDescent="0.3">
      <c r="B1030" s="8">
        <v>1028</v>
      </c>
      <c r="C1030" s="7" t="s">
        <v>294</v>
      </c>
      <c r="D1030"/>
      <c r="E1030" s="1" t="str">
        <f t="shared" si="32"/>
        <v>HPE 5130/5510 10GbE SFP+ 2p Module</v>
      </c>
      <c r="F1030" s="1" t="str">
        <f t="shared" si="33"/>
        <v>JH157A, JH157AR</v>
      </c>
      <c r="H1030" t="s">
        <v>293</v>
      </c>
      <c r="I1030" t="s">
        <v>667</v>
      </c>
    </row>
    <row r="1031" spans="2:9" ht="16.5" thickTop="1" thickBot="1" x14ac:dyDescent="0.3">
      <c r="B1031" s="8">
        <v>1029</v>
      </c>
      <c r="C1031" s="6" t="s">
        <v>1426</v>
      </c>
      <c r="D1031"/>
      <c r="E1031" s="1">
        <f t="shared" si="32"/>
        <v>0</v>
      </c>
      <c r="F1031" s="1">
        <f t="shared" si="33"/>
        <v>0</v>
      </c>
      <c r="H1031">
        <v>0</v>
      </c>
      <c r="I1031">
        <v>0</v>
      </c>
    </row>
    <row r="1032" spans="2:9" ht="15.75" thickBot="1" x14ac:dyDescent="0.3">
      <c r="B1032" s="8">
        <v>1030</v>
      </c>
      <c r="C1032" s="3" t="s">
        <v>1427</v>
      </c>
      <c r="D1032"/>
      <c r="E1032" s="1" t="str">
        <f t="shared" si="32"/>
        <v>HPE Apollo f8000 Rack</v>
      </c>
      <c r="F1032" s="1" t="str">
        <f t="shared" si="33"/>
        <v>830223-B21</v>
      </c>
      <c r="H1032" t="s">
        <v>1426</v>
      </c>
      <c r="I1032" t="s">
        <v>1427</v>
      </c>
    </row>
    <row r="1033" spans="2:9" ht="16.5" thickTop="1" thickBot="1" x14ac:dyDescent="0.3">
      <c r="B1033" s="8">
        <v>1031</v>
      </c>
      <c r="C1033" s="4" t="s">
        <v>295</v>
      </c>
      <c r="D1033"/>
      <c r="E1033" s="1">
        <f t="shared" si="32"/>
        <v>0</v>
      </c>
      <c r="F1033" s="1">
        <f t="shared" si="33"/>
        <v>0</v>
      </c>
      <c r="H1033">
        <v>0</v>
      </c>
      <c r="I1033">
        <v>0</v>
      </c>
    </row>
    <row r="1034" spans="2:9" ht="30.75" thickBot="1" x14ac:dyDescent="0.3">
      <c r="B1034" s="8">
        <v>1032</v>
      </c>
      <c r="C1034" s="3" t="s">
        <v>296</v>
      </c>
      <c r="D1034"/>
      <c r="E1034" s="1" t="str">
        <f t="shared" si="32"/>
        <v>HP 10GBase-T SFP+ Transceiver</v>
      </c>
      <c r="F1034" s="1" t="str">
        <f t="shared" si="33"/>
        <v>813874-B21</v>
      </c>
      <c r="H1034" t="s">
        <v>295</v>
      </c>
      <c r="I1034" t="s">
        <v>296</v>
      </c>
    </row>
    <row r="1035" spans="2:9" ht="16.5" thickTop="1" thickBot="1" x14ac:dyDescent="0.3">
      <c r="B1035" s="8">
        <v>1033</v>
      </c>
      <c r="C1035" s="6" t="s">
        <v>1428</v>
      </c>
      <c r="D1035"/>
      <c r="E1035" s="1">
        <f t="shared" si="32"/>
        <v>0</v>
      </c>
      <c r="F1035" s="1">
        <f t="shared" si="33"/>
        <v>0</v>
      </c>
      <c r="H1035">
        <v>0</v>
      </c>
      <c r="I1035">
        <v>0</v>
      </c>
    </row>
    <row r="1036" spans="2:9" ht="30.75" thickBot="1" x14ac:dyDescent="0.3">
      <c r="B1036" s="8">
        <v>1034</v>
      </c>
      <c r="C1036" s="3" t="s">
        <v>1429</v>
      </c>
      <c r="D1036"/>
      <c r="E1036" s="1" t="str">
        <f t="shared" si="32"/>
        <v>HPE FF 5900 48XG 4Q SFF Switch</v>
      </c>
      <c r="F1036" s="1" t="str">
        <f t="shared" si="33"/>
        <v>JH337A</v>
      </c>
      <c r="H1036" t="s">
        <v>1428</v>
      </c>
      <c r="I1036" t="s">
        <v>1429</v>
      </c>
    </row>
    <row r="1037" spans="2:9" ht="16.5" thickTop="1" thickBot="1" x14ac:dyDescent="0.3">
      <c r="B1037" s="8">
        <v>1035</v>
      </c>
      <c r="C1037" s="4" t="s">
        <v>1430</v>
      </c>
      <c r="D1037"/>
      <c r="E1037" s="1">
        <f t="shared" si="32"/>
        <v>0</v>
      </c>
      <c r="F1037" s="1">
        <f t="shared" si="33"/>
        <v>0</v>
      </c>
      <c r="H1037">
        <v>0</v>
      </c>
      <c r="I1037">
        <v>0</v>
      </c>
    </row>
    <row r="1038" spans="2:9" ht="30.75" thickBot="1" x14ac:dyDescent="0.3">
      <c r="B1038" s="8">
        <v>1036</v>
      </c>
      <c r="C1038" s="7" t="s">
        <v>1431</v>
      </c>
      <c r="D1038"/>
      <c r="E1038" s="1" t="str">
        <f t="shared" si="32"/>
        <v>HPE FlexFabric 5950 Switch Series</v>
      </c>
      <c r="F1038" s="1" t="str">
        <f t="shared" si="33"/>
        <v>JH321A, JH321AR, JH402A, JH402AR, JH404A, JH404AR</v>
      </c>
      <c r="H1038" t="s">
        <v>1430</v>
      </c>
      <c r="I1038" t="s">
        <v>3776</v>
      </c>
    </row>
    <row r="1039" spans="2:9" ht="16.5" thickTop="1" thickBot="1" x14ac:dyDescent="0.3">
      <c r="B1039" s="8">
        <v>1037</v>
      </c>
      <c r="C1039" s="6" t="s">
        <v>1432</v>
      </c>
      <c r="D1039"/>
      <c r="E1039" s="1">
        <f t="shared" si="32"/>
        <v>0</v>
      </c>
      <c r="F1039" s="1">
        <f t="shared" si="33"/>
        <v>0</v>
      </c>
      <c r="H1039">
        <v>0</v>
      </c>
      <c r="I1039">
        <v>0</v>
      </c>
    </row>
    <row r="1040" spans="2:9" ht="45.75" thickBot="1" x14ac:dyDescent="0.3">
      <c r="B1040" s="8">
        <v>1038</v>
      </c>
      <c r="C1040" s="7" t="s">
        <v>1433</v>
      </c>
      <c r="D1040"/>
      <c r="E1040" s="1" t="str">
        <f t="shared" si="32"/>
        <v>HPE X140 40G QSFP+ LC BiDi 100m MM XCVR</v>
      </c>
      <c r="F1040" s="1" t="str">
        <f t="shared" si="33"/>
        <v>JL251A, JL251AR</v>
      </c>
      <c r="H1040" t="s">
        <v>1432</v>
      </c>
      <c r="I1040" t="s">
        <v>3777</v>
      </c>
    </row>
    <row r="1041" spans="2:9" ht="16.5" thickTop="1" thickBot="1" x14ac:dyDescent="0.3">
      <c r="B1041" s="8">
        <v>1039</v>
      </c>
      <c r="C1041" s="4" t="s">
        <v>1434</v>
      </c>
      <c r="D1041"/>
      <c r="E1041" s="1">
        <f t="shared" si="32"/>
        <v>0</v>
      </c>
      <c r="F1041" s="1">
        <f t="shared" si="33"/>
        <v>0</v>
      </c>
      <c r="H1041">
        <v>0</v>
      </c>
      <c r="I1041">
        <v>0</v>
      </c>
    </row>
    <row r="1042" spans="2:9" ht="30.75" thickBot="1" x14ac:dyDescent="0.3">
      <c r="B1042" s="8">
        <v>1040</v>
      </c>
      <c r="C1042" s="7" t="s">
        <v>1435</v>
      </c>
      <c r="D1042"/>
      <c r="E1042" s="1" t="str">
        <f t="shared" si="32"/>
        <v>HP A5500-24G-SFP EI Switch</v>
      </c>
      <c r="F1042" s="1" t="str">
        <f t="shared" si="33"/>
        <v>JD374A, JD374AC, JD374AR</v>
      </c>
      <c r="H1042" t="s">
        <v>1434</v>
      </c>
      <c r="I1042" t="s">
        <v>3778</v>
      </c>
    </row>
    <row r="1043" spans="2:9" ht="16.5" thickTop="1" thickBot="1" x14ac:dyDescent="0.3">
      <c r="B1043" s="8">
        <v>1041</v>
      </c>
      <c r="C1043" s="6" t="s">
        <v>297</v>
      </c>
      <c r="D1043"/>
      <c r="E1043" s="1">
        <f t="shared" si="32"/>
        <v>0</v>
      </c>
      <c r="F1043" s="1">
        <f t="shared" si="33"/>
        <v>0</v>
      </c>
      <c r="H1043">
        <v>0</v>
      </c>
      <c r="I1043">
        <v>0</v>
      </c>
    </row>
    <row r="1044" spans="2:9" ht="30.75" thickBot="1" x14ac:dyDescent="0.3">
      <c r="B1044" s="8">
        <v>1042</v>
      </c>
      <c r="C1044" s="3" t="s">
        <v>298</v>
      </c>
      <c r="D1044"/>
      <c r="E1044" s="1" t="str">
        <f t="shared" si="32"/>
        <v>HP Switch QSFP+ Modules</v>
      </c>
      <c r="F1044" s="1" t="str">
        <f t="shared" si="33"/>
        <v>JH121A</v>
      </c>
      <c r="H1044" t="s">
        <v>297</v>
      </c>
      <c r="I1044" t="s">
        <v>298</v>
      </c>
    </row>
    <row r="1045" spans="2:9" ht="16.5" thickTop="1" thickBot="1" x14ac:dyDescent="0.3">
      <c r="B1045" s="8">
        <v>1043</v>
      </c>
      <c r="C1045" s="4" t="s">
        <v>1436</v>
      </c>
      <c r="D1045"/>
      <c r="E1045" s="1">
        <f t="shared" si="32"/>
        <v>0</v>
      </c>
      <c r="F1045" s="1">
        <f t="shared" si="33"/>
        <v>0</v>
      </c>
      <c r="H1045">
        <v>0</v>
      </c>
      <c r="I1045">
        <v>0</v>
      </c>
    </row>
    <row r="1046" spans="2:9" ht="45.75" thickBot="1" x14ac:dyDescent="0.3">
      <c r="B1046" s="8">
        <v>1044</v>
      </c>
      <c r="C1046" s="7" t="s">
        <v>1437</v>
      </c>
      <c r="D1046"/>
      <c r="E1046" s="1" t="str">
        <f t="shared" si="32"/>
        <v>HP 5500-24G-SFP EI TAA Switch with 2 Slots</v>
      </c>
      <c r="F1046" s="1" t="str">
        <f t="shared" si="33"/>
        <v>JG249A, JG249AC, JG249AR</v>
      </c>
      <c r="H1046" t="s">
        <v>1436</v>
      </c>
      <c r="I1046" t="s">
        <v>3779</v>
      </c>
    </row>
    <row r="1047" spans="2:9" ht="16.5" thickTop="1" thickBot="1" x14ac:dyDescent="0.3">
      <c r="B1047" s="8">
        <v>1045</v>
      </c>
      <c r="C1047" s="6" t="s">
        <v>1438</v>
      </c>
      <c r="D1047"/>
      <c r="E1047" s="1">
        <f t="shared" si="32"/>
        <v>0</v>
      </c>
      <c r="F1047" s="1">
        <f t="shared" si="33"/>
        <v>0</v>
      </c>
      <c r="H1047">
        <v>0</v>
      </c>
      <c r="I1047">
        <v>0</v>
      </c>
    </row>
    <row r="1048" spans="2:9" ht="30.75" thickBot="1" x14ac:dyDescent="0.3">
      <c r="B1048" s="8">
        <v>1046</v>
      </c>
      <c r="C1048" s="7" t="s">
        <v>1439</v>
      </c>
      <c r="D1048"/>
      <c r="E1048" s="1" t="str">
        <f t="shared" si="32"/>
        <v>HP ConvergedSystem Switches</v>
      </c>
      <c r="F1048" s="1" t="str">
        <f t="shared" si="33"/>
        <v>H6Y20A, H6Y20AR</v>
      </c>
      <c r="H1048" t="s">
        <v>1438</v>
      </c>
      <c r="I1048" t="s">
        <v>3780</v>
      </c>
    </row>
    <row r="1049" spans="2:9" ht="16.5" thickTop="1" thickBot="1" x14ac:dyDescent="0.3">
      <c r="B1049" s="8">
        <v>1047</v>
      </c>
      <c r="C1049" s="4" t="s">
        <v>299</v>
      </c>
      <c r="D1049"/>
      <c r="E1049" s="1">
        <f t="shared" si="32"/>
        <v>0</v>
      </c>
      <c r="F1049" s="1">
        <f t="shared" si="33"/>
        <v>0</v>
      </c>
      <c r="H1049">
        <v>0</v>
      </c>
      <c r="I1049">
        <v>0</v>
      </c>
    </row>
    <row r="1050" spans="2:9" ht="30.75" thickBot="1" x14ac:dyDescent="0.3">
      <c r="B1050" s="8">
        <v>1048</v>
      </c>
      <c r="C1050" s="3" t="s">
        <v>300</v>
      </c>
      <c r="D1050"/>
      <c r="E1050" s="1" t="str">
        <f t="shared" si="32"/>
        <v>HP FlexFabric 10Gb 2P 556FLR-SFP+ Adptr</v>
      </c>
      <c r="F1050" s="1" t="str">
        <f t="shared" si="33"/>
        <v>727060-B21</v>
      </c>
      <c r="H1050" t="s">
        <v>299</v>
      </c>
      <c r="I1050" t="s">
        <v>300</v>
      </c>
    </row>
    <row r="1051" spans="2:9" ht="16.5" thickTop="1" thickBot="1" x14ac:dyDescent="0.3">
      <c r="B1051" s="8">
        <v>1049</v>
      </c>
      <c r="C1051" s="6" t="s">
        <v>301</v>
      </c>
      <c r="D1051"/>
      <c r="E1051" s="1">
        <f t="shared" si="32"/>
        <v>0</v>
      </c>
      <c r="F1051" s="1">
        <f t="shared" si="33"/>
        <v>0</v>
      </c>
      <c r="H1051">
        <v>0</v>
      </c>
      <c r="I1051">
        <v>0</v>
      </c>
    </row>
    <row r="1052" spans="2:9" ht="30.75" thickBot="1" x14ac:dyDescent="0.3">
      <c r="B1052" s="8">
        <v>1050</v>
      </c>
      <c r="C1052" s="3" t="s">
        <v>302</v>
      </c>
      <c r="D1052"/>
      <c r="E1052" s="1" t="str">
        <f t="shared" si="32"/>
        <v>HP Ethernet 10Gb 2P 560FLR-SFP+ Adapter</v>
      </c>
      <c r="F1052" s="1" t="str">
        <f t="shared" si="33"/>
        <v>665243-B21</v>
      </c>
      <c r="H1052" t="s">
        <v>301</v>
      </c>
      <c r="I1052" t="s">
        <v>302</v>
      </c>
    </row>
    <row r="1053" spans="2:9" ht="16.5" thickTop="1" thickBot="1" x14ac:dyDescent="0.3">
      <c r="B1053" s="8">
        <v>1051</v>
      </c>
      <c r="C1053" s="4" t="s">
        <v>303</v>
      </c>
      <c r="D1053"/>
      <c r="E1053" s="1">
        <f t="shared" si="32"/>
        <v>0</v>
      </c>
      <c r="F1053" s="1">
        <f t="shared" si="33"/>
        <v>0</v>
      </c>
      <c r="H1053">
        <v>0</v>
      </c>
      <c r="I1053">
        <v>0</v>
      </c>
    </row>
    <row r="1054" spans="2:9" ht="30.75" thickBot="1" x14ac:dyDescent="0.3">
      <c r="B1054" s="8">
        <v>1052</v>
      </c>
      <c r="C1054" s="3" t="s">
        <v>304</v>
      </c>
      <c r="D1054"/>
      <c r="E1054" s="1" t="str">
        <f t="shared" si="32"/>
        <v>HP FlexFabric 10Gb 2P 534FLR-SFP+ Adptr</v>
      </c>
      <c r="F1054" s="1" t="str">
        <f t="shared" si="33"/>
        <v>700751-B21</v>
      </c>
      <c r="H1054" t="s">
        <v>303</v>
      </c>
      <c r="I1054" t="s">
        <v>304</v>
      </c>
    </row>
    <row r="1055" spans="2:9" ht="16.5" thickTop="1" thickBot="1" x14ac:dyDescent="0.3">
      <c r="B1055" s="8">
        <v>1053</v>
      </c>
      <c r="C1055" s="6" t="s">
        <v>1440</v>
      </c>
      <c r="D1055"/>
      <c r="E1055" s="1">
        <f t="shared" si="32"/>
        <v>0</v>
      </c>
      <c r="F1055" s="1">
        <f t="shared" si="33"/>
        <v>0</v>
      </c>
      <c r="H1055">
        <v>0</v>
      </c>
      <c r="I1055">
        <v>0</v>
      </c>
    </row>
    <row r="1056" spans="2:9" ht="30.75" thickBot="1" x14ac:dyDescent="0.3">
      <c r="B1056" s="8">
        <v>1054</v>
      </c>
      <c r="C1056" s="7" t="s">
        <v>1441</v>
      </c>
      <c r="D1056"/>
      <c r="E1056" s="1" t="str">
        <f t="shared" si="32"/>
        <v>Aruba SFP RJ45 Transceivers</v>
      </c>
      <c r="F1056" s="1" t="str">
        <f t="shared" si="33"/>
        <v>JW089A, JW089AR</v>
      </c>
      <c r="H1056" t="s">
        <v>1440</v>
      </c>
      <c r="I1056" t="s">
        <v>3781</v>
      </c>
    </row>
    <row r="1057" spans="2:9" ht="16.5" thickTop="1" thickBot="1" x14ac:dyDescent="0.3">
      <c r="B1057" s="8">
        <v>1055</v>
      </c>
      <c r="C1057" s="4" t="s">
        <v>305</v>
      </c>
      <c r="D1057"/>
      <c r="E1057" s="1">
        <f t="shared" si="32"/>
        <v>0</v>
      </c>
      <c r="F1057" s="1">
        <f t="shared" si="33"/>
        <v>0</v>
      </c>
      <c r="H1057">
        <v>0</v>
      </c>
      <c r="I1057">
        <v>0</v>
      </c>
    </row>
    <row r="1058" spans="2:9" ht="30.75" thickBot="1" x14ac:dyDescent="0.3">
      <c r="B1058" s="8">
        <v>1056</v>
      </c>
      <c r="C1058" s="7" t="s">
        <v>306</v>
      </c>
      <c r="D1058"/>
      <c r="E1058" s="1" t="str">
        <f t="shared" si="32"/>
        <v>Aruba SFP+ LR Transceivers</v>
      </c>
      <c r="F1058" s="1" t="str">
        <f t="shared" si="33"/>
        <v>JW092A, JW092AR</v>
      </c>
      <c r="H1058" t="s">
        <v>305</v>
      </c>
      <c r="I1058" t="s">
        <v>668</v>
      </c>
    </row>
    <row r="1059" spans="2:9" ht="16.5" thickTop="1" thickBot="1" x14ac:dyDescent="0.3">
      <c r="B1059" s="8">
        <v>1057</v>
      </c>
      <c r="C1059" s="6" t="s">
        <v>307</v>
      </c>
      <c r="D1059"/>
      <c r="E1059" s="1">
        <f t="shared" si="32"/>
        <v>0</v>
      </c>
      <c r="F1059" s="1">
        <f t="shared" si="33"/>
        <v>0</v>
      </c>
      <c r="H1059">
        <v>0</v>
      </c>
      <c r="I1059">
        <v>0</v>
      </c>
    </row>
    <row r="1060" spans="2:9" ht="30.75" thickBot="1" x14ac:dyDescent="0.3">
      <c r="B1060" s="8">
        <v>1058</v>
      </c>
      <c r="C1060" s="7" t="s">
        <v>308</v>
      </c>
      <c r="D1060"/>
      <c r="E1060" s="1" t="str">
        <f t="shared" si="32"/>
        <v>Aruba 7210 (US) Controller</v>
      </c>
      <c r="F1060" s="1" t="str">
        <f t="shared" si="33"/>
        <v>JW744A, JW744AR</v>
      </c>
      <c r="H1060" t="s">
        <v>307</v>
      </c>
      <c r="I1060" t="s">
        <v>669</v>
      </c>
    </row>
    <row r="1061" spans="2:9" ht="16.5" thickTop="1" thickBot="1" x14ac:dyDescent="0.3">
      <c r="B1061" s="8">
        <v>1059</v>
      </c>
      <c r="C1061" s="4" t="s">
        <v>309</v>
      </c>
      <c r="D1061"/>
      <c r="E1061" s="1">
        <f t="shared" si="32"/>
        <v>0</v>
      </c>
      <c r="F1061" s="1">
        <f t="shared" si="33"/>
        <v>0</v>
      </c>
      <c r="H1061">
        <v>0</v>
      </c>
      <c r="I1061">
        <v>0</v>
      </c>
    </row>
    <row r="1062" spans="2:9" ht="30.75" thickBot="1" x14ac:dyDescent="0.3">
      <c r="B1062" s="8">
        <v>1060</v>
      </c>
      <c r="C1062" s="7" t="s">
        <v>310</v>
      </c>
      <c r="D1062"/>
      <c r="E1062" s="1" t="str">
        <f t="shared" si="32"/>
        <v>Aruba SFP+ SR Transceivers</v>
      </c>
      <c r="F1062" s="1" t="str">
        <f t="shared" si="33"/>
        <v>JW091A, JW091AR</v>
      </c>
      <c r="H1062" t="s">
        <v>309</v>
      </c>
      <c r="I1062" t="s">
        <v>670</v>
      </c>
    </row>
    <row r="1063" spans="2:9" ht="16.5" thickTop="1" thickBot="1" x14ac:dyDescent="0.3">
      <c r="B1063" s="8">
        <v>1061</v>
      </c>
      <c r="C1063" s="6" t="s">
        <v>346</v>
      </c>
      <c r="D1063"/>
      <c r="E1063" s="1">
        <f t="shared" si="32"/>
        <v>0</v>
      </c>
      <c r="F1063" s="1">
        <f t="shared" si="33"/>
        <v>0</v>
      </c>
      <c r="H1063">
        <v>0</v>
      </c>
      <c r="I1063">
        <v>0</v>
      </c>
    </row>
    <row r="1064" spans="2:9" ht="30.75" thickBot="1" x14ac:dyDescent="0.3">
      <c r="B1064" s="8">
        <v>1062</v>
      </c>
      <c r="C1064" s="7" t="s">
        <v>1442</v>
      </c>
      <c r="D1064"/>
      <c r="E1064" s="1" t="str">
        <f t="shared" si="32"/>
        <v>Aruba SFP LX Transceivers</v>
      </c>
      <c r="F1064" s="1" t="str">
        <f t="shared" si="33"/>
        <v>JW087A, JW087AR</v>
      </c>
      <c r="H1064" t="s">
        <v>346</v>
      </c>
      <c r="I1064" t="s">
        <v>3782</v>
      </c>
    </row>
    <row r="1065" spans="2:9" ht="16.5" thickTop="1" thickBot="1" x14ac:dyDescent="0.3">
      <c r="B1065" s="8">
        <v>1063</v>
      </c>
      <c r="C1065" s="4" t="s">
        <v>311</v>
      </c>
      <c r="D1065"/>
      <c r="E1065" s="1">
        <f t="shared" si="32"/>
        <v>0</v>
      </c>
      <c r="F1065" s="1">
        <f t="shared" si="33"/>
        <v>0</v>
      </c>
      <c r="H1065">
        <v>0</v>
      </c>
      <c r="I1065">
        <v>0</v>
      </c>
    </row>
    <row r="1066" spans="2:9" ht="30.75" thickBot="1" x14ac:dyDescent="0.3">
      <c r="B1066" s="8">
        <v>1064</v>
      </c>
      <c r="C1066" s="7" t="s">
        <v>312</v>
      </c>
      <c r="D1066"/>
      <c r="E1066" s="1" t="str">
        <f t="shared" si="32"/>
        <v>Aruba 7200 Series Mobility Controllers</v>
      </c>
      <c r="F1066" s="1" t="str">
        <f t="shared" si="33"/>
        <v>JW760A, JW760AR</v>
      </c>
      <c r="H1066" t="s">
        <v>311</v>
      </c>
      <c r="I1066" t="s">
        <v>671</v>
      </c>
    </row>
    <row r="1067" spans="2:9" ht="16.5" thickTop="1" thickBot="1" x14ac:dyDescent="0.3">
      <c r="B1067" s="8">
        <v>1065</v>
      </c>
      <c r="C1067" s="6" t="s">
        <v>1443</v>
      </c>
      <c r="D1067"/>
      <c r="E1067" s="1">
        <f t="shared" si="32"/>
        <v>0</v>
      </c>
      <c r="F1067" s="1">
        <f t="shared" si="33"/>
        <v>0</v>
      </c>
      <c r="H1067">
        <v>0</v>
      </c>
      <c r="I1067">
        <v>0</v>
      </c>
    </row>
    <row r="1068" spans="2:9" ht="30.75" thickBot="1" x14ac:dyDescent="0.3">
      <c r="B1068" s="8">
        <v>1066</v>
      </c>
      <c r="C1068" s="7" t="s">
        <v>1444</v>
      </c>
      <c r="D1068"/>
      <c r="E1068" s="1" t="str">
        <f t="shared" si="32"/>
        <v>Aruba SFP+ Direct Attach Cable</v>
      </c>
      <c r="F1068" s="1" t="str">
        <f t="shared" si="33"/>
        <v>JW101A, JW101AR</v>
      </c>
      <c r="H1068" t="s">
        <v>1443</v>
      </c>
      <c r="I1068" t="s">
        <v>3783</v>
      </c>
    </row>
    <row r="1069" spans="2:9" ht="16.5" thickTop="1" thickBot="1" x14ac:dyDescent="0.3">
      <c r="B1069" s="8">
        <v>1067</v>
      </c>
      <c r="C1069" s="4" t="s">
        <v>1445</v>
      </c>
      <c r="D1069"/>
      <c r="E1069" s="1">
        <f t="shared" si="32"/>
        <v>0</v>
      </c>
      <c r="F1069" s="1">
        <f t="shared" si="33"/>
        <v>0</v>
      </c>
      <c r="H1069">
        <v>0</v>
      </c>
      <c r="I1069">
        <v>0</v>
      </c>
    </row>
    <row r="1070" spans="2:9" ht="30.75" thickBot="1" x14ac:dyDescent="0.3">
      <c r="B1070" s="8">
        <v>1068</v>
      </c>
      <c r="C1070" s="7" t="s">
        <v>1446</v>
      </c>
      <c r="D1070"/>
      <c r="E1070" s="1" t="str">
        <f t="shared" si="32"/>
        <v>Aruba 3000 Series Mobility Controllers</v>
      </c>
      <c r="F1070" s="1" t="str">
        <f t="shared" si="33"/>
        <v>JW720A, JW721A, JW722A, JW723A, JW724A, JW725A</v>
      </c>
      <c r="H1070" t="s">
        <v>1445</v>
      </c>
      <c r="I1070" t="s">
        <v>3784</v>
      </c>
    </row>
    <row r="1071" spans="2:9" ht="16.5" thickTop="1" thickBot="1" x14ac:dyDescent="0.3">
      <c r="B1071" s="8">
        <v>1069</v>
      </c>
      <c r="C1071" s="6" t="s">
        <v>1443</v>
      </c>
      <c r="D1071"/>
      <c r="E1071" s="1">
        <f t="shared" si="32"/>
        <v>0</v>
      </c>
      <c r="F1071" s="1">
        <f t="shared" si="33"/>
        <v>0</v>
      </c>
      <c r="H1071">
        <v>0</v>
      </c>
      <c r="I1071">
        <v>0</v>
      </c>
    </row>
    <row r="1072" spans="2:9" ht="30.75" thickBot="1" x14ac:dyDescent="0.3">
      <c r="B1072" s="8">
        <v>1070</v>
      </c>
      <c r="C1072" s="7" t="s">
        <v>1447</v>
      </c>
      <c r="D1072"/>
      <c r="E1072" s="1" t="str">
        <f t="shared" si="32"/>
        <v>Aruba SFP+ Direct Attach Cable</v>
      </c>
      <c r="F1072" s="1" t="str">
        <f t="shared" si="33"/>
        <v>JW103A, JW103AR</v>
      </c>
      <c r="H1072" t="s">
        <v>1443</v>
      </c>
      <c r="I1072" t="s">
        <v>3785</v>
      </c>
    </row>
    <row r="1073" spans="2:9" ht="16.5" thickTop="1" thickBot="1" x14ac:dyDescent="0.3">
      <c r="B1073" s="8">
        <v>1071</v>
      </c>
      <c r="C1073" s="4" t="s">
        <v>1448</v>
      </c>
      <c r="D1073"/>
      <c r="E1073" s="1">
        <f t="shared" si="32"/>
        <v>0</v>
      </c>
      <c r="F1073" s="1">
        <f t="shared" si="33"/>
        <v>0</v>
      </c>
      <c r="H1073">
        <v>0</v>
      </c>
      <c r="I1073">
        <v>0</v>
      </c>
    </row>
    <row r="1074" spans="2:9" ht="45.75" thickBot="1" x14ac:dyDescent="0.3">
      <c r="B1074" s="8">
        <v>1072</v>
      </c>
      <c r="C1074" s="7" t="s">
        <v>1449</v>
      </c>
      <c r="D1074"/>
      <c r="E1074" s="1" t="str">
        <f t="shared" si="32"/>
        <v>Aruba 7000 Series Cloud Services Controllers</v>
      </c>
      <c r="F1074" s="1" t="str">
        <f t="shared" si="33"/>
        <v>JW686A, JW686AR</v>
      </c>
      <c r="H1074" t="s">
        <v>1448</v>
      </c>
      <c r="I1074" t="s">
        <v>3786</v>
      </c>
    </row>
    <row r="1075" spans="2:9" ht="16.5" thickTop="1" thickBot="1" x14ac:dyDescent="0.3">
      <c r="B1075" s="8">
        <v>1073</v>
      </c>
      <c r="C1075" s="6" t="s">
        <v>1450</v>
      </c>
      <c r="D1075"/>
      <c r="E1075" s="1">
        <f t="shared" si="32"/>
        <v>0</v>
      </c>
      <c r="F1075" s="1">
        <f t="shared" si="33"/>
        <v>0</v>
      </c>
      <c r="H1075">
        <v>0</v>
      </c>
      <c r="I1075">
        <v>0</v>
      </c>
    </row>
    <row r="1076" spans="2:9" ht="30.75" thickBot="1" x14ac:dyDescent="0.3">
      <c r="B1076" s="8">
        <v>1074</v>
      </c>
      <c r="C1076" s="3" t="s">
        <v>1451</v>
      </c>
      <c r="D1076"/>
      <c r="E1076" s="1" t="str">
        <f t="shared" si="32"/>
        <v>Aruba S2500 Series Switches</v>
      </c>
      <c r="F1076" s="1" t="str">
        <f t="shared" si="33"/>
        <v>JW669A</v>
      </c>
      <c r="H1076" t="s">
        <v>1450</v>
      </c>
      <c r="I1076" t="s">
        <v>1451</v>
      </c>
    </row>
    <row r="1077" spans="2:9" ht="16.5" thickTop="1" thickBot="1" x14ac:dyDescent="0.3">
      <c r="B1077" s="8">
        <v>1075</v>
      </c>
      <c r="C1077" s="4" t="s">
        <v>1452</v>
      </c>
      <c r="D1077"/>
      <c r="E1077" s="1">
        <f t="shared" si="32"/>
        <v>0</v>
      </c>
      <c r="F1077" s="1">
        <f t="shared" si="33"/>
        <v>0</v>
      </c>
      <c r="H1077">
        <v>0</v>
      </c>
      <c r="I1077">
        <v>0</v>
      </c>
    </row>
    <row r="1078" spans="2:9" ht="30.75" thickBot="1" x14ac:dyDescent="0.3">
      <c r="B1078" s="8">
        <v>1076</v>
      </c>
      <c r="C1078" s="3" t="s">
        <v>1453</v>
      </c>
      <c r="D1078"/>
      <c r="E1078" s="1" t="str">
        <f t="shared" si="32"/>
        <v>Aruba Wireless Connectivity Modules</v>
      </c>
      <c r="F1078" s="1" t="str">
        <f t="shared" si="33"/>
        <v>JW095A</v>
      </c>
      <c r="H1078" t="s">
        <v>1452</v>
      </c>
      <c r="I1078" t="s">
        <v>1453</v>
      </c>
    </row>
    <row r="1079" spans="2:9" ht="16.5" thickTop="1" thickBot="1" x14ac:dyDescent="0.3">
      <c r="B1079" s="8">
        <v>1077</v>
      </c>
      <c r="C1079" s="6" t="s">
        <v>311</v>
      </c>
      <c r="D1079"/>
      <c r="E1079" s="1">
        <f t="shared" si="32"/>
        <v>0</v>
      </c>
      <c r="F1079" s="1">
        <f t="shared" si="33"/>
        <v>0</v>
      </c>
      <c r="H1079">
        <v>0</v>
      </c>
      <c r="I1079">
        <v>0</v>
      </c>
    </row>
    <row r="1080" spans="2:9" ht="30.75" thickBot="1" x14ac:dyDescent="0.3">
      <c r="B1080" s="8">
        <v>1078</v>
      </c>
      <c r="C1080" s="7" t="s">
        <v>313</v>
      </c>
      <c r="D1080"/>
      <c r="E1080" s="1" t="str">
        <f t="shared" si="32"/>
        <v>Aruba 7200 Series Mobility Controllers</v>
      </c>
      <c r="F1080" s="1" t="str">
        <f t="shared" si="33"/>
        <v>JW749A, JW749AR</v>
      </c>
      <c r="H1080" t="s">
        <v>311</v>
      </c>
      <c r="I1080" t="s">
        <v>672</v>
      </c>
    </row>
    <row r="1081" spans="2:9" ht="16.5" thickTop="1" thickBot="1" x14ac:dyDescent="0.3">
      <c r="B1081" s="8">
        <v>1079</v>
      </c>
      <c r="C1081" s="4" t="s">
        <v>1443</v>
      </c>
      <c r="D1081"/>
      <c r="E1081" s="1">
        <f t="shared" si="32"/>
        <v>0</v>
      </c>
      <c r="F1081" s="1">
        <f t="shared" si="33"/>
        <v>0</v>
      </c>
      <c r="H1081">
        <v>0</v>
      </c>
      <c r="I1081">
        <v>0</v>
      </c>
    </row>
    <row r="1082" spans="2:9" ht="30.75" thickBot="1" x14ac:dyDescent="0.3">
      <c r="B1082" s="8">
        <v>1080</v>
      </c>
      <c r="C1082" s="3" t="s">
        <v>1454</v>
      </c>
      <c r="D1082"/>
      <c r="E1082" s="1" t="str">
        <f t="shared" si="32"/>
        <v>Aruba SFP+ Direct Attach Cable</v>
      </c>
      <c r="F1082" s="1" t="str">
        <f t="shared" si="33"/>
        <v>JW104A</v>
      </c>
      <c r="H1082" t="s">
        <v>1443</v>
      </c>
      <c r="I1082" t="s">
        <v>1454</v>
      </c>
    </row>
    <row r="1083" spans="2:9" ht="16.5" thickTop="1" thickBot="1" x14ac:dyDescent="0.3">
      <c r="B1083" s="8">
        <v>1081</v>
      </c>
      <c r="C1083" s="6" t="s">
        <v>314</v>
      </c>
      <c r="D1083"/>
      <c r="E1083" s="1">
        <f t="shared" si="32"/>
        <v>0</v>
      </c>
      <c r="F1083" s="1">
        <f t="shared" si="33"/>
        <v>0</v>
      </c>
      <c r="H1083">
        <v>0</v>
      </c>
      <c r="I1083">
        <v>0</v>
      </c>
    </row>
    <row r="1084" spans="2:9" ht="30.75" thickBot="1" x14ac:dyDescent="0.3">
      <c r="B1084" s="8">
        <v>1082</v>
      </c>
      <c r="C1084" s="3" t="s">
        <v>315</v>
      </c>
      <c r="D1084"/>
      <c r="E1084" s="1" t="str">
        <f t="shared" si="32"/>
        <v>Aruba SFP+ ZR Transceivers</v>
      </c>
      <c r="F1084" s="1" t="str">
        <f t="shared" si="33"/>
        <v>JW148A</v>
      </c>
      <c r="H1084" t="s">
        <v>314</v>
      </c>
      <c r="I1084" t="s">
        <v>315</v>
      </c>
    </row>
    <row r="1085" spans="2:9" ht="16.5" thickTop="1" thickBot="1" x14ac:dyDescent="0.3">
      <c r="B1085" s="8">
        <v>1083</v>
      </c>
      <c r="C1085" s="4" t="s">
        <v>1450</v>
      </c>
      <c r="D1085"/>
      <c r="E1085" s="1">
        <f t="shared" si="32"/>
        <v>0</v>
      </c>
      <c r="F1085" s="1">
        <f t="shared" si="33"/>
        <v>0</v>
      </c>
      <c r="H1085">
        <v>0</v>
      </c>
      <c r="I1085">
        <v>0</v>
      </c>
    </row>
    <row r="1086" spans="2:9" ht="30.75" thickBot="1" x14ac:dyDescent="0.3">
      <c r="B1086" s="8">
        <v>1084</v>
      </c>
      <c r="C1086" s="3" t="s">
        <v>1455</v>
      </c>
      <c r="D1086"/>
      <c r="E1086" s="1" t="str">
        <f t="shared" si="32"/>
        <v>Aruba S2500 Series Switches</v>
      </c>
      <c r="F1086" s="1" t="str">
        <f t="shared" si="33"/>
        <v>JW670A</v>
      </c>
      <c r="H1086" t="s">
        <v>1450</v>
      </c>
      <c r="I1086" t="s">
        <v>1455</v>
      </c>
    </row>
    <row r="1087" spans="2:9" ht="16.5" thickTop="1" thickBot="1" x14ac:dyDescent="0.3">
      <c r="B1087" s="8">
        <v>1085</v>
      </c>
      <c r="C1087" s="6" t="s">
        <v>1456</v>
      </c>
      <c r="D1087"/>
      <c r="E1087" s="1">
        <f t="shared" si="32"/>
        <v>0</v>
      </c>
      <c r="F1087" s="1">
        <f t="shared" si="33"/>
        <v>0</v>
      </c>
      <c r="H1087">
        <v>0</v>
      </c>
      <c r="I1087">
        <v>0</v>
      </c>
    </row>
    <row r="1088" spans="2:9" ht="30.75" thickBot="1" x14ac:dyDescent="0.3">
      <c r="B1088" s="8">
        <v>1086</v>
      </c>
      <c r="C1088" s="7" t="s">
        <v>1457</v>
      </c>
      <c r="D1088"/>
      <c r="E1088" s="1" t="str">
        <f t="shared" si="32"/>
        <v>Aruba SFP EX Transceivers</v>
      </c>
      <c r="F1088" s="1" t="str">
        <f t="shared" si="33"/>
        <v>JW149A, JW149AR</v>
      </c>
      <c r="H1088" t="s">
        <v>1456</v>
      </c>
      <c r="I1088" t="s">
        <v>3787</v>
      </c>
    </row>
    <row r="1089" spans="2:9" ht="16.5" thickTop="1" thickBot="1" x14ac:dyDescent="0.3">
      <c r="B1089" s="8">
        <v>1087</v>
      </c>
      <c r="C1089" s="4" t="s">
        <v>1458</v>
      </c>
      <c r="D1089"/>
      <c r="E1089" s="1">
        <f t="shared" si="32"/>
        <v>0</v>
      </c>
      <c r="F1089" s="1">
        <f t="shared" si="33"/>
        <v>0</v>
      </c>
      <c r="H1089">
        <v>0</v>
      </c>
      <c r="I1089">
        <v>0</v>
      </c>
    </row>
    <row r="1090" spans="2:9" ht="30.75" thickBot="1" x14ac:dyDescent="0.3">
      <c r="B1090" s="8">
        <v>1088</v>
      </c>
      <c r="C1090" s="3" t="s">
        <v>1459</v>
      </c>
      <c r="D1090"/>
      <c r="E1090" s="1" t="str">
        <f t="shared" si="32"/>
        <v>Aruba SFP ZX Transceivers</v>
      </c>
      <c r="F1090" s="1" t="str">
        <f t="shared" si="33"/>
        <v>JW150A</v>
      </c>
      <c r="H1090" t="s">
        <v>1458</v>
      </c>
      <c r="I1090" t="s">
        <v>1459</v>
      </c>
    </row>
    <row r="1091" spans="2:9" ht="16.5" thickTop="1" thickBot="1" x14ac:dyDescent="0.3">
      <c r="B1091" s="8">
        <v>1089</v>
      </c>
      <c r="C1091" s="6" t="s">
        <v>1450</v>
      </c>
      <c r="D1091"/>
      <c r="E1091" s="1">
        <f t="shared" si="32"/>
        <v>0</v>
      </c>
      <c r="F1091" s="1">
        <f t="shared" si="33"/>
        <v>0</v>
      </c>
      <c r="H1091">
        <v>0</v>
      </c>
      <c r="I1091">
        <v>0</v>
      </c>
    </row>
    <row r="1092" spans="2:9" ht="30.75" thickBot="1" x14ac:dyDescent="0.3">
      <c r="B1092" s="8">
        <v>1090</v>
      </c>
      <c r="C1092" s="3" t="s">
        <v>1460</v>
      </c>
      <c r="D1092"/>
      <c r="E1092" s="1" t="str">
        <f t="shared" si="32"/>
        <v>Aruba S2500 Series Switches</v>
      </c>
      <c r="F1092" s="1" t="str">
        <f t="shared" si="33"/>
        <v>JW668A</v>
      </c>
      <c r="H1092" t="s">
        <v>1450</v>
      </c>
      <c r="I1092" t="s">
        <v>1460</v>
      </c>
    </row>
    <row r="1093" spans="2:9" ht="16.5" thickTop="1" thickBot="1" x14ac:dyDescent="0.3">
      <c r="B1093" s="8">
        <v>1091</v>
      </c>
      <c r="C1093" s="4" t="s">
        <v>1445</v>
      </c>
      <c r="D1093"/>
      <c r="E1093" s="1">
        <f t="shared" ref="E1093:E1136" si="34">IF(ISEVEN(B1093),C1092,)</f>
        <v>0</v>
      </c>
      <c r="F1093" s="1">
        <f t="shared" ref="F1093:F1136" si="35">IF(ISEVEN(B1093),C1093,)</f>
        <v>0</v>
      </c>
      <c r="H1093">
        <v>0</v>
      </c>
      <c r="I1093">
        <v>0</v>
      </c>
    </row>
    <row r="1094" spans="2:9" ht="30.75" thickBot="1" x14ac:dyDescent="0.3">
      <c r="B1094" s="8">
        <v>1092</v>
      </c>
      <c r="C1094" s="7" t="s">
        <v>1461</v>
      </c>
      <c r="D1094"/>
      <c r="E1094" s="1" t="str">
        <f t="shared" si="34"/>
        <v>Aruba 3000 Series Mobility Controllers</v>
      </c>
      <c r="F1094" s="1" t="str">
        <f t="shared" si="35"/>
        <v>JW717A, JW718A, JW719A</v>
      </c>
      <c r="H1094" t="s">
        <v>1445</v>
      </c>
      <c r="I1094" t="s">
        <v>3788</v>
      </c>
    </row>
    <row r="1095" spans="2:9" ht="16.5" thickTop="1" thickBot="1" x14ac:dyDescent="0.3">
      <c r="B1095" s="8">
        <v>1093</v>
      </c>
      <c r="C1095" s="6" t="s">
        <v>1443</v>
      </c>
      <c r="D1095"/>
      <c r="E1095" s="1">
        <f t="shared" si="34"/>
        <v>0</v>
      </c>
      <c r="F1095" s="1">
        <f t="shared" si="35"/>
        <v>0</v>
      </c>
      <c r="H1095">
        <v>0</v>
      </c>
      <c r="I1095">
        <v>0</v>
      </c>
    </row>
    <row r="1096" spans="2:9" ht="30.75" thickBot="1" x14ac:dyDescent="0.3">
      <c r="B1096" s="8">
        <v>1094</v>
      </c>
      <c r="C1096" s="7" t="s">
        <v>1462</v>
      </c>
      <c r="D1096"/>
      <c r="E1096" s="1" t="str">
        <f t="shared" si="34"/>
        <v>Aruba SFP+ Direct Attach Cable</v>
      </c>
      <c r="F1096" s="1" t="str">
        <f t="shared" si="35"/>
        <v>JW100A, JW100AR</v>
      </c>
      <c r="H1096" t="s">
        <v>1443</v>
      </c>
      <c r="I1096" t="s">
        <v>3789</v>
      </c>
    </row>
    <row r="1097" spans="2:9" ht="16.5" thickTop="1" thickBot="1" x14ac:dyDescent="0.3">
      <c r="B1097" s="8">
        <v>1095</v>
      </c>
      <c r="C1097" s="4" t="s">
        <v>1445</v>
      </c>
      <c r="D1097"/>
      <c r="E1097" s="1">
        <f t="shared" si="34"/>
        <v>0</v>
      </c>
      <c r="F1097" s="1">
        <f t="shared" si="35"/>
        <v>0</v>
      </c>
      <c r="H1097">
        <v>0</v>
      </c>
      <c r="I1097">
        <v>0</v>
      </c>
    </row>
    <row r="1098" spans="2:9" ht="30.75" thickBot="1" x14ac:dyDescent="0.3">
      <c r="B1098" s="8">
        <v>1096</v>
      </c>
      <c r="C1098" s="7" t="s">
        <v>1463</v>
      </c>
      <c r="D1098"/>
      <c r="E1098" s="1" t="str">
        <f t="shared" si="34"/>
        <v>Aruba 3000 Series Mobility Controllers</v>
      </c>
      <c r="F1098" s="1" t="str">
        <f t="shared" si="35"/>
        <v>JW726A, JW727A, JW728A, JW729A, JW730A, JW731A</v>
      </c>
      <c r="H1098" t="s">
        <v>1445</v>
      </c>
      <c r="I1098" t="s">
        <v>3790</v>
      </c>
    </row>
    <row r="1099" spans="2:9" ht="16.5" thickTop="1" thickBot="1" x14ac:dyDescent="0.3">
      <c r="B1099" s="8">
        <v>1097</v>
      </c>
      <c r="C1099" s="6" t="s">
        <v>1464</v>
      </c>
      <c r="D1099"/>
      <c r="E1099" s="1">
        <f t="shared" si="34"/>
        <v>0</v>
      </c>
      <c r="F1099" s="1">
        <f t="shared" si="35"/>
        <v>0</v>
      </c>
      <c r="H1099">
        <v>0</v>
      </c>
      <c r="I1099">
        <v>0</v>
      </c>
    </row>
    <row r="1100" spans="2:9" ht="30.75" thickBot="1" x14ac:dyDescent="0.3">
      <c r="B1100" s="8">
        <v>1098</v>
      </c>
      <c r="C1100" s="7" t="s">
        <v>1465</v>
      </c>
      <c r="D1100"/>
      <c r="E1100" s="1" t="str">
        <f t="shared" si="34"/>
        <v>Aruba SFP SX Transceivers</v>
      </c>
      <c r="F1100" s="1" t="str">
        <f t="shared" si="35"/>
        <v>JW088A, JW088AR</v>
      </c>
      <c r="H1100" t="s">
        <v>1464</v>
      </c>
      <c r="I1100" t="s">
        <v>3791</v>
      </c>
    </row>
    <row r="1101" spans="2:9" ht="16.5" thickTop="1" thickBot="1" x14ac:dyDescent="0.3">
      <c r="B1101" s="8">
        <v>1099</v>
      </c>
      <c r="C1101" s="4" t="s">
        <v>316</v>
      </c>
      <c r="D1101"/>
      <c r="E1101" s="1">
        <f t="shared" si="34"/>
        <v>0</v>
      </c>
      <c r="F1101" s="1">
        <f t="shared" si="35"/>
        <v>0</v>
      </c>
      <c r="H1101">
        <v>0</v>
      </c>
      <c r="I1101">
        <v>0</v>
      </c>
    </row>
    <row r="1102" spans="2:9" ht="30.75" thickBot="1" x14ac:dyDescent="0.3">
      <c r="B1102" s="8">
        <v>1100</v>
      </c>
      <c r="C1102" s="3" t="s">
        <v>317</v>
      </c>
      <c r="D1102"/>
      <c r="E1102" s="1" t="str">
        <f t="shared" si="34"/>
        <v>Aruba SFP+ LRM Transceivers</v>
      </c>
      <c r="F1102" s="1" t="str">
        <f t="shared" si="35"/>
        <v>JW090A</v>
      </c>
      <c r="H1102" t="s">
        <v>316</v>
      </c>
      <c r="I1102" t="s">
        <v>317</v>
      </c>
    </row>
    <row r="1103" spans="2:9" ht="16.5" thickTop="1" thickBot="1" x14ac:dyDescent="0.3">
      <c r="B1103" s="8">
        <v>1101</v>
      </c>
      <c r="C1103" s="6" t="s">
        <v>318</v>
      </c>
      <c r="D1103"/>
      <c r="E1103" s="1">
        <f t="shared" si="34"/>
        <v>0</v>
      </c>
      <c r="F1103" s="1">
        <f t="shared" si="35"/>
        <v>0</v>
      </c>
      <c r="H1103">
        <v>0</v>
      </c>
      <c r="I1103">
        <v>0</v>
      </c>
    </row>
    <row r="1104" spans="2:9" ht="30.75" thickBot="1" x14ac:dyDescent="0.3">
      <c r="B1104" s="8">
        <v>1102</v>
      </c>
      <c r="C1104" s="3" t="s">
        <v>319</v>
      </c>
      <c r="D1104"/>
      <c r="E1104" s="1" t="str">
        <f t="shared" si="34"/>
        <v>Aruba SFP+ ER Transceivers</v>
      </c>
      <c r="F1104" s="1" t="str">
        <f t="shared" si="35"/>
        <v>JW147A</v>
      </c>
      <c r="H1104" t="s">
        <v>318</v>
      </c>
      <c r="I1104" t="s">
        <v>319</v>
      </c>
    </row>
    <row r="1105" spans="2:9" ht="16.5" thickTop="1" thickBot="1" x14ac:dyDescent="0.3">
      <c r="B1105" s="8">
        <v>1103</v>
      </c>
      <c r="C1105" s="4" t="s">
        <v>1466</v>
      </c>
      <c r="D1105"/>
      <c r="E1105" s="1">
        <f t="shared" si="34"/>
        <v>0</v>
      </c>
      <c r="F1105" s="1">
        <f t="shared" si="35"/>
        <v>0</v>
      </c>
      <c r="H1105">
        <v>0</v>
      </c>
      <c r="I1105">
        <v>0</v>
      </c>
    </row>
    <row r="1106" spans="2:9" ht="30.75" thickBot="1" x14ac:dyDescent="0.3">
      <c r="B1106" s="8">
        <v>1104</v>
      </c>
      <c r="C1106" s="7" t="s">
        <v>1467</v>
      </c>
      <c r="D1106"/>
      <c r="E1106" s="1" t="str">
        <f t="shared" si="34"/>
        <v>Aruba S1500 Series Switches</v>
      </c>
      <c r="F1106" s="1" t="str">
        <f t="shared" si="35"/>
        <v>JW671A, JW671AR, JW672A, JW673A</v>
      </c>
      <c r="H1106" t="s">
        <v>1466</v>
      </c>
      <c r="I1106" t="s">
        <v>3792</v>
      </c>
    </row>
    <row r="1107" spans="2:9" ht="16.5" thickTop="1" thickBot="1" x14ac:dyDescent="0.3">
      <c r="B1107" s="8">
        <v>1105</v>
      </c>
      <c r="C1107" s="6" t="s">
        <v>1443</v>
      </c>
      <c r="D1107"/>
      <c r="E1107" s="1">
        <f t="shared" si="34"/>
        <v>0</v>
      </c>
      <c r="F1107" s="1">
        <f t="shared" si="35"/>
        <v>0</v>
      </c>
      <c r="H1107">
        <v>0</v>
      </c>
      <c r="I1107">
        <v>0</v>
      </c>
    </row>
    <row r="1108" spans="2:9" ht="30.75" thickBot="1" x14ac:dyDescent="0.3">
      <c r="B1108" s="8">
        <v>1106</v>
      </c>
      <c r="C1108" s="7" t="s">
        <v>1468</v>
      </c>
      <c r="D1108"/>
      <c r="E1108" s="1" t="str">
        <f t="shared" si="34"/>
        <v>Aruba SFP+ Direct Attach Cable</v>
      </c>
      <c r="F1108" s="1" t="str">
        <f t="shared" si="35"/>
        <v>JW102A, JW102AR</v>
      </c>
      <c r="H1108" t="s">
        <v>1443</v>
      </c>
      <c r="I1108" t="s">
        <v>3793</v>
      </c>
    </row>
    <row r="1109" spans="2:9" ht="16.5" thickTop="1" thickBot="1" x14ac:dyDescent="0.3">
      <c r="B1109" s="8">
        <v>1107</v>
      </c>
      <c r="C1109" s="4" t="s">
        <v>1445</v>
      </c>
      <c r="D1109"/>
      <c r="E1109" s="1">
        <f t="shared" si="34"/>
        <v>0</v>
      </c>
      <c r="F1109" s="1">
        <f t="shared" si="35"/>
        <v>0</v>
      </c>
      <c r="H1109">
        <v>0</v>
      </c>
      <c r="I1109">
        <v>0</v>
      </c>
    </row>
    <row r="1110" spans="2:9" ht="30.75" thickBot="1" x14ac:dyDescent="0.3">
      <c r="B1110" s="8">
        <v>1108</v>
      </c>
      <c r="C1110" s="7" t="s">
        <v>1469</v>
      </c>
      <c r="D1110"/>
      <c r="E1110" s="1" t="str">
        <f t="shared" si="34"/>
        <v>Aruba 3000 Series Mobility Controllers</v>
      </c>
      <c r="F1110" s="1" t="str">
        <f t="shared" si="35"/>
        <v>JW714A, JW715A, JW716A</v>
      </c>
      <c r="H1110" t="s">
        <v>1445</v>
      </c>
      <c r="I1110" t="s">
        <v>3794</v>
      </c>
    </row>
    <row r="1111" spans="2:9" ht="16.5" thickTop="1" thickBot="1" x14ac:dyDescent="0.3">
      <c r="B1111" s="8">
        <v>1109</v>
      </c>
      <c r="C1111" s="6" t="s">
        <v>820</v>
      </c>
      <c r="D1111"/>
      <c r="E1111" s="1">
        <f t="shared" si="34"/>
        <v>0</v>
      </c>
      <c r="F1111" s="1">
        <f t="shared" si="35"/>
        <v>0</v>
      </c>
      <c r="H1111">
        <v>0</v>
      </c>
      <c r="I1111">
        <v>0</v>
      </c>
    </row>
    <row r="1112" spans="2:9" ht="30.75" thickBot="1" x14ac:dyDescent="0.3">
      <c r="B1112" s="8">
        <v>1110</v>
      </c>
      <c r="C1112" s="7" t="s">
        <v>1470</v>
      </c>
      <c r="D1112"/>
      <c r="E1112" s="1" t="str">
        <f t="shared" si="34"/>
        <v>HP B-series Switch SFP+ Transceivers</v>
      </c>
      <c r="F1112" s="1" t="str">
        <f t="shared" si="35"/>
        <v>QW923A, QW923AR</v>
      </c>
      <c r="H1112" t="s">
        <v>820</v>
      </c>
      <c r="I1112" t="s">
        <v>3795</v>
      </c>
    </row>
    <row r="1113" spans="2:9" ht="16.5" thickTop="1" thickBot="1" x14ac:dyDescent="0.3">
      <c r="B1113" s="8">
        <v>1111</v>
      </c>
      <c r="C1113" s="4" t="s">
        <v>1471</v>
      </c>
      <c r="D1113"/>
      <c r="E1113" s="1">
        <f t="shared" si="34"/>
        <v>0</v>
      </c>
      <c r="F1113" s="1">
        <f t="shared" si="35"/>
        <v>0</v>
      </c>
      <c r="H1113">
        <v>0</v>
      </c>
      <c r="I1113">
        <v>0</v>
      </c>
    </row>
    <row r="1114" spans="2:9" ht="30.75" thickBot="1" x14ac:dyDescent="0.3">
      <c r="B1114" s="8">
        <v>1112</v>
      </c>
      <c r="C1114" s="3" t="s">
        <v>1472</v>
      </c>
      <c r="D1114"/>
      <c r="E1114" s="1" t="str">
        <f t="shared" si="34"/>
        <v>HPE AL 6960 32Q28 AC FB Swch</v>
      </c>
      <c r="F1114" s="1" t="str">
        <f t="shared" si="35"/>
        <v>JL279A</v>
      </c>
      <c r="H1114" t="s">
        <v>1471</v>
      </c>
      <c r="I1114" t="s">
        <v>1472</v>
      </c>
    </row>
    <row r="1115" spans="2:9" ht="16.5" thickTop="1" thickBot="1" x14ac:dyDescent="0.3">
      <c r="B1115" s="8">
        <v>1113</v>
      </c>
      <c r="C1115" s="6" t="s">
        <v>1473</v>
      </c>
      <c r="D1115"/>
      <c r="E1115" s="1">
        <f t="shared" si="34"/>
        <v>0</v>
      </c>
      <c r="F1115" s="1">
        <f t="shared" si="35"/>
        <v>0</v>
      </c>
      <c r="H1115">
        <v>0</v>
      </c>
      <c r="I1115">
        <v>0</v>
      </c>
    </row>
    <row r="1116" spans="2:9" ht="30.75" thickBot="1" x14ac:dyDescent="0.3">
      <c r="B1116" s="8">
        <v>1114</v>
      </c>
      <c r="C1116" s="3" t="s">
        <v>1474</v>
      </c>
      <c r="D1116"/>
      <c r="E1116" s="1" t="str">
        <f t="shared" si="34"/>
        <v>HPE AL 6960 32Q28 AC BF Swch</v>
      </c>
      <c r="F1116" s="1" t="str">
        <f t="shared" si="35"/>
        <v>JL280A</v>
      </c>
      <c r="H1116" t="s">
        <v>1473</v>
      </c>
      <c r="I1116" t="s">
        <v>1474</v>
      </c>
    </row>
    <row r="1117" spans="2:9" ht="16.5" thickTop="1" thickBot="1" x14ac:dyDescent="0.3">
      <c r="B1117" s="8">
        <v>1115</v>
      </c>
      <c r="C1117" s="4" t="s">
        <v>1475</v>
      </c>
      <c r="D1117"/>
      <c r="E1117" s="1">
        <f t="shared" si="34"/>
        <v>0</v>
      </c>
      <c r="F1117" s="1">
        <f t="shared" si="35"/>
        <v>0</v>
      </c>
      <c r="H1117">
        <v>0</v>
      </c>
      <c r="I1117">
        <v>0</v>
      </c>
    </row>
    <row r="1118" spans="2:9" ht="30.75" thickBot="1" x14ac:dyDescent="0.3">
      <c r="B1118" s="8">
        <v>1116</v>
      </c>
      <c r="C1118" s="3" t="s">
        <v>1476</v>
      </c>
      <c r="D1118"/>
      <c r="E1118" s="1" t="str">
        <f t="shared" si="34"/>
        <v>HPE CL5200 G3 SFP+ Svr</v>
      </c>
      <c r="F1118" s="1" t="str">
        <f t="shared" si="35"/>
        <v>860256-B21</v>
      </c>
      <c r="H1118" t="s">
        <v>1475</v>
      </c>
      <c r="I1118" t="s">
        <v>1476</v>
      </c>
    </row>
    <row r="1119" spans="2:9" ht="16.5" thickTop="1" thickBot="1" x14ac:dyDescent="0.3">
      <c r="B1119" s="8">
        <v>1117</v>
      </c>
      <c r="C1119" s="6" t="s">
        <v>3</v>
      </c>
      <c r="D1119"/>
      <c r="E1119" s="1">
        <f t="shared" si="34"/>
        <v>0</v>
      </c>
      <c r="F1119" s="1">
        <f t="shared" si="35"/>
        <v>0</v>
      </c>
      <c r="H1119">
        <v>0</v>
      </c>
      <c r="I1119">
        <v>0</v>
      </c>
    </row>
    <row r="1120" spans="2:9" ht="30.75" thickBot="1" x14ac:dyDescent="0.3">
      <c r="B1120" s="8">
        <v>1118</v>
      </c>
      <c r="C1120" s="3" t="s">
        <v>320</v>
      </c>
      <c r="D1120"/>
      <c r="E1120" s="1" t="str">
        <f t="shared" si="34"/>
        <v>HP Server Manufacturing Service</v>
      </c>
      <c r="F1120" s="1" t="str">
        <f t="shared" si="35"/>
        <v>789006-B21</v>
      </c>
      <c r="H1120" t="s">
        <v>3</v>
      </c>
      <c r="I1120" t="s">
        <v>320</v>
      </c>
    </row>
    <row r="1121" spans="2:9" ht="16.5" thickTop="1" thickBot="1" x14ac:dyDescent="0.3">
      <c r="B1121" s="8">
        <v>1119</v>
      </c>
      <c r="C1121" s="4" t="s">
        <v>1477</v>
      </c>
      <c r="D1121"/>
      <c r="E1121" s="1">
        <f t="shared" si="34"/>
        <v>0</v>
      </c>
      <c r="F1121" s="1">
        <f t="shared" si="35"/>
        <v>0</v>
      </c>
      <c r="H1121">
        <v>0</v>
      </c>
      <c r="I1121">
        <v>0</v>
      </c>
    </row>
    <row r="1122" spans="2:9" ht="30.75" thickBot="1" x14ac:dyDescent="0.3">
      <c r="B1122" s="8">
        <v>1120</v>
      </c>
      <c r="C1122" s="3" t="s">
        <v>1478</v>
      </c>
      <c r="D1122"/>
      <c r="E1122" s="1" t="str">
        <f t="shared" si="34"/>
        <v>HPE CL Eth 40G 2P Nsci OCP Mez Mel Kit</v>
      </c>
      <c r="F1122" s="1" t="str">
        <f t="shared" si="35"/>
        <v>847934-B21</v>
      </c>
      <c r="H1122" t="s">
        <v>1477</v>
      </c>
      <c r="I1122" t="s">
        <v>1478</v>
      </c>
    </row>
    <row r="1123" spans="2:9" ht="16.5" thickTop="1" thickBot="1" x14ac:dyDescent="0.3">
      <c r="B1123" s="8">
        <v>1121</v>
      </c>
      <c r="C1123" s="6" t="s">
        <v>321</v>
      </c>
      <c r="D1123"/>
      <c r="E1123" s="1">
        <f t="shared" si="34"/>
        <v>0</v>
      </c>
      <c r="F1123" s="1">
        <f t="shared" si="35"/>
        <v>0</v>
      </c>
      <c r="H1123">
        <v>0</v>
      </c>
      <c r="I1123">
        <v>0</v>
      </c>
    </row>
    <row r="1124" spans="2:9" ht="30.75" thickBot="1" x14ac:dyDescent="0.3">
      <c r="B1124" s="8">
        <v>1122</v>
      </c>
      <c r="C1124" s="3" t="s">
        <v>322</v>
      </c>
      <c r="D1124"/>
      <c r="E1124" s="1" t="str">
        <f t="shared" si="34"/>
        <v>HPE CL 10GbE SFP+ 2p Mellanox Mezz Kit</v>
      </c>
      <c r="F1124" s="1" t="str">
        <f t="shared" si="35"/>
        <v>860040-B21</v>
      </c>
      <c r="H1124" t="s">
        <v>321</v>
      </c>
      <c r="I1124" t="s">
        <v>322</v>
      </c>
    </row>
    <row r="1125" spans="2:9" ht="16.5" thickTop="1" thickBot="1" x14ac:dyDescent="0.3">
      <c r="B1125" s="8">
        <v>1123</v>
      </c>
      <c r="C1125" s="4" t="s">
        <v>323</v>
      </c>
      <c r="D1125"/>
      <c r="E1125" s="1">
        <f t="shared" si="34"/>
        <v>0</v>
      </c>
      <c r="F1125" s="1">
        <f t="shared" si="35"/>
        <v>0</v>
      </c>
      <c r="H1125">
        <v>0</v>
      </c>
      <c r="I1125">
        <v>0</v>
      </c>
    </row>
    <row r="1126" spans="2:9" ht="30.75" thickBot="1" x14ac:dyDescent="0.3">
      <c r="B1126" s="8">
        <v>1124</v>
      </c>
      <c r="C1126" s="3" t="s">
        <v>324</v>
      </c>
      <c r="D1126"/>
      <c r="E1126" s="1" t="str">
        <f t="shared" si="34"/>
        <v>HPE CL Ethnet 10Gb 2 Pt SFP+OCP Mezz Kit</v>
      </c>
      <c r="F1126" s="1" t="str">
        <f t="shared" si="35"/>
        <v>851279-B21</v>
      </c>
      <c r="H1126" t="s">
        <v>323</v>
      </c>
      <c r="I1126" t="s">
        <v>324</v>
      </c>
    </row>
    <row r="1127" spans="2:9" ht="16.5" thickTop="1" thickBot="1" x14ac:dyDescent="0.3">
      <c r="B1127" s="8">
        <v>1125</v>
      </c>
      <c r="C1127" s="6" t="s">
        <v>1479</v>
      </c>
      <c r="D1127"/>
      <c r="E1127" s="1">
        <f t="shared" si="34"/>
        <v>0</v>
      </c>
      <c r="F1127" s="1">
        <f t="shared" si="35"/>
        <v>0</v>
      </c>
      <c r="H1127">
        <v>0</v>
      </c>
      <c r="I1127">
        <v>0</v>
      </c>
    </row>
    <row r="1128" spans="2:9" ht="30.75" thickBot="1" x14ac:dyDescent="0.3">
      <c r="B1128" s="8">
        <v>1126</v>
      </c>
      <c r="C1128" s="7" t="s">
        <v>1480</v>
      </c>
      <c r="D1128"/>
      <c r="E1128" s="1" t="str">
        <f t="shared" si="34"/>
        <v>HPE OfficeConnect 1950 Switch Series</v>
      </c>
      <c r="F1128" s="1" t="str">
        <f t="shared" si="35"/>
        <v>JH295A, JH295AR</v>
      </c>
      <c r="H1128" t="s">
        <v>1479</v>
      </c>
      <c r="I1128" t="s">
        <v>3796</v>
      </c>
    </row>
    <row r="1129" spans="2:9" ht="16.5" thickTop="1" thickBot="1" x14ac:dyDescent="0.3">
      <c r="B1129" s="8">
        <v>1127</v>
      </c>
      <c r="C1129" s="4" t="s">
        <v>325</v>
      </c>
      <c r="D1129"/>
      <c r="E1129" s="1">
        <f t="shared" si="34"/>
        <v>0</v>
      </c>
      <c r="F1129" s="1">
        <f t="shared" si="35"/>
        <v>0</v>
      </c>
      <c r="H1129">
        <v>0</v>
      </c>
      <c r="I1129">
        <v>0</v>
      </c>
    </row>
    <row r="1130" spans="2:9" ht="45.75" thickBot="1" x14ac:dyDescent="0.3">
      <c r="B1130" s="8">
        <v>1128</v>
      </c>
      <c r="C1130" s="7" t="s">
        <v>326</v>
      </c>
      <c r="D1130"/>
      <c r="E1130" s="1" t="str">
        <f t="shared" si="34"/>
        <v>HP 1m 10GbE SFP+ Direct Attach Copper Cable</v>
      </c>
      <c r="F1130" s="1" t="str">
        <f t="shared" si="35"/>
        <v>487652-B21, 487652R-B21</v>
      </c>
      <c r="H1130" t="s">
        <v>325</v>
      </c>
      <c r="I1130" t="s">
        <v>673</v>
      </c>
    </row>
    <row r="1131" spans="2:9" ht="16.5" thickTop="1" thickBot="1" x14ac:dyDescent="0.3">
      <c r="B1131" s="8">
        <v>1129</v>
      </c>
      <c r="C1131" s="6" t="s">
        <v>327</v>
      </c>
      <c r="D1131"/>
      <c r="E1131" s="1">
        <f t="shared" si="34"/>
        <v>0</v>
      </c>
      <c r="F1131" s="1">
        <f t="shared" si="35"/>
        <v>0</v>
      </c>
      <c r="H1131">
        <v>0</v>
      </c>
      <c r="I1131">
        <v>0</v>
      </c>
    </row>
    <row r="1132" spans="2:9" ht="45.75" thickBot="1" x14ac:dyDescent="0.3">
      <c r="B1132" s="8">
        <v>1130</v>
      </c>
      <c r="C1132" s="7" t="s">
        <v>328</v>
      </c>
      <c r="D1132"/>
      <c r="E1132" s="1" t="str">
        <f t="shared" si="34"/>
        <v>HP 3m 10GbE SFP+ Direct Attach Copper Cable</v>
      </c>
      <c r="F1132" s="1" t="str">
        <f t="shared" si="35"/>
        <v>487655-B21, 487655R-B21</v>
      </c>
      <c r="H1132" t="s">
        <v>327</v>
      </c>
      <c r="I1132" t="s">
        <v>674</v>
      </c>
    </row>
    <row r="1133" spans="2:9" ht="16.5" thickTop="1" thickBot="1" x14ac:dyDescent="0.3">
      <c r="B1133" s="8">
        <v>1131</v>
      </c>
      <c r="C1133" s="4" t="s">
        <v>329</v>
      </c>
      <c r="D1133"/>
      <c r="E1133" s="1">
        <f t="shared" si="34"/>
        <v>0</v>
      </c>
      <c r="F1133" s="1">
        <f t="shared" si="35"/>
        <v>0</v>
      </c>
      <c r="H1133">
        <v>0</v>
      </c>
      <c r="I1133">
        <v>0</v>
      </c>
    </row>
    <row r="1134" spans="2:9" ht="45.75" thickBot="1" x14ac:dyDescent="0.3">
      <c r="B1134" s="8">
        <v>1132</v>
      </c>
      <c r="C1134" s="7" t="s">
        <v>330</v>
      </c>
      <c r="D1134"/>
      <c r="E1134" s="1" t="str">
        <f t="shared" si="34"/>
        <v>HP 5m 10GbE SFP+ Direct Attach Copper Cable</v>
      </c>
      <c r="F1134" s="1" t="str">
        <f t="shared" si="35"/>
        <v>537963-B21, 537963R-B21</v>
      </c>
      <c r="H1134" t="s">
        <v>329</v>
      </c>
      <c r="I1134" t="s">
        <v>675</v>
      </c>
    </row>
    <row r="1135" spans="2:9" ht="16.5" thickTop="1" thickBot="1" x14ac:dyDescent="0.3">
      <c r="B1135" s="8">
        <v>1133</v>
      </c>
      <c r="C1135" s="6" t="s">
        <v>1481</v>
      </c>
      <c r="D1135"/>
      <c r="E1135" s="1">
        <f t="shared" si="34"/>
        <v>0</v>
      </c>
      <c r="F1135" s="1">
        <f t="shared" si="35"/>
        <v>0</v>
      </c>
      <c r="H1135">
        <v>0</v>
      </c>
      <c r="I1135">
        <v>0</v>
      </c>
    </row>
    <row r="1136" spans="2:9" ht="45.75" thickBot="1" x14ac:dyDescent="0.3">
      <c r="B1136" s="8">
        <v>1134</v>
      </c>
      <c r="C1136" s="7" t="s">
        <v>1482</v>
      </c>
      <c r="D1136"/>
      <c r="E1136" s="1" t="str">
        <f t="shared" si="34"/>
        <v>HP BLc Virtual Connect 1Gb RJ-45 Small Form Factor</v>
      </c>
      <c r="F1136" s="1" t="str">
        <f t="shared" si="35"/>
        <v>453154-B21, 453154R-B21</v>
      </c>
      <c r="H1136" t="s">
        <v>1481</v>
      </c>
      <c r="I1136" t="s">
        <v>3797</v>
      </c>
    </row>
    <row r="1137" spans="2:9" ht="46.5" thickTop="1" thickBot="1" x14ac:dyDescent="0.3">
      <c r="B1137" s="8">
        <v>1135</v>
      </c>
      <c r="C1137" s="4" t="s">
        <v>1483</v>
      </c>
      <c r="D1137"/>
      <c r="E1137" s="1">
        <f t="shared" ref="E1137:E1200" si="36">IF(ISEVEN(B1137),C1136,)</f>
        <v>0</v>
      </c>
      <c r="F1137" s="1">
        <f t="shared" ref="F1137:F1200" si="37">IF(ISEVEN(B1137),C1137,)</f>
        <v>0</v>
      </c>
      <c r="H1137">
        <v>0</v>
      </c>
      <c r="I1137">
        <v>0</v>
      </c>
    </row>
    <row r="1138" spans="2:9" ht="30.75" thickBot="1" x14ac:dyDescent="0.3">
      <c r="B1138" s="8">
        <v>1136</v>
      </c>
      <c r="C1138" s="7" t="s">
        <v>1484</v>
      </c>
      <c r="D1138"/>
      <c r="E1138" s="1" t="str">
        <f t="shared" si="36"/>
        <v>HPE X140 40G QSFP+ LC LR4L 2km SM XCVR</v>
      </c>
      <c r="F1138" s="1" t="str">
        <f t="shared" si="37"/>
        <v>JL286A, JL286AR</v>
      </c>
      <c r="H1138" t="s">
        <v>1483</v>
      </c>
      <c r="I1138" t="s">
        <v>3798</v>
      </c>
    </row>
    <row r="1139" spans="2:9" ht="46.5" thickTop="1" thickBot="1" x14ac:dyDescent="0.3">
      <c r="B1139" s="8">
        <v>1137</v>
      </c>
      <c r="C1139" s="6" t="s">
        <v>1485</v>
      </c>
      <c r="D1139"/>
      <c r="E1139" s="1">
        <f t="shared" si="36"/>
        <v>0</v>
      </c>
      <c r="F1139" s="1">
        <f t="shared" si="37"/>
        <v>0</v>
      </c>
      <c r="H1139">
        <v>0</v>
      </c>
      <c r="I1139">
        <v>0</v>
      </c>
    </row>
    <row r="1140" spans="2:9" ht="30.75" thickBot="1" x14ac:dyDescent="0.3">
      <c r="B1140" s="8">
        <v>1138</v>
      </c>
      <c r="C1140" s="7" t="s">
        <v>1486</v>
      </c>
      <c r="D1140"/>
      <c r="E1140" s="1" t="str">
        <f t="shared" si="36"/>
        <v>HPE X130 10G SFP+ LC LH80 tunable XCVR</v>
      </c>
      <c r="F1140" s="1" t="str">
        <f t="shared" si="37"/>
        <v>JL250A, JL250AR</v>
      </c>
      <c r="H1140" t="s">
        <v>1485</v>
      </c>
      <c r="I1140" t="s">
        <v>3799</v>
      </c>
    </row>
    <row r="1141" spans="2:9" ht="46.5" thickTop="1" thickBot="1" x14ac:dyDescent="0.3">
      <c r="B1141" s="8">
        <v>1139</v>
      </c>
      <c r="C1141" s="4" t="s">
        <v>331</v>
      </c>
      <c r="D1141"/>
      <c r="E1141" s="1">
        <f t="shared" si="36"/>
        <v>0</v>
      </c>
      <c r="F1141" s="1">
        <f t="shared" si="37"/>
        <v>0</v>
      </c>
      <c r="H1141">
        <v>0</v>
      </c>
      <c r="I1141">
        <v>0</v>
      </c>
    </row>
    <row r="1142" spans="2:9" ht="30.75" thickBot="1" x14ac:dyDescent="0.3">
      <c r="B1142" s="8">
        <v>1140</v>
      </c>
      <c r="C1142" s="7" t="s">
        <v>332</v>
      </c>
      <c r="D1142"/>
      <c r="E1142" s="1" t="str">
        <f t="shared" si="36"/>
        <v>HPE 12900E 48p 10G/2p 100G HB Mod</v>
      </c>
      <c r="F1142" s="1" t="str">
        <f t="shared" si="37"/>
        <v>JH360A, JH360AR</v>
      </c>
      <c r="H1142" t="s">
        <v>331</v>
      </c>
      <c r="I1142" t="s">
        <v>676</v>
      </c>
    </row>
    <row r="1143" spans="2:9" ht="46.5" thickTop="1" thickBot="1" x14ac:dyDescent="0.3">
      <c r="B1143" s="8">
        <v>1141</v>
      </c>
      <c r="C1143" s="6" t="s">
        <v>1487</v>
      </c>
      <c r="D1143"/>
      <c r="E1143" s="1">
        <f t="shared" si="36"/>
        <v>0</v>
      </c>
      <c r="F1143" s="1">
        <f t="shared" si="37"/>
        <v>0</v>
      </c>
      <c r="H1143">
        <v>0</v>
      </c>
      <c r="I1143">
        <v>0</v>
      </c>
    </row>
    <row r="1144" spans="2:9" ht="30.75" thickBot="1" x14ac:dyDescent="0.3">
      <c r="B1144" s="8">
        <v>1142</v>
      </c>
      <c r="C1144" s="7" t="s">
        <v>1488</v>
      </c>
      <c r="D1144"/>
      <c r="E1144" s="1" t="str">
        <f t="shared" si="36"/>
        <v>HPE 12900E 48p 40GbE QSFP+ HB Mod</v>
      </c>
      <c r="F1144" s="1" t="str">
        <f t="shared" si="37"/>
        <v>JH359A, JH359AR</v>
      </c>
      <c r="H1144" t="s">
        <v>1487</v>
      </c>
      <c r="I1144" t="s">
        <v>3800</v>
      </c>
    </row>
    <row r="1145" spans="2:9" ht="46.5" thickTop="1" thickBot="1" x14ac:dyDescent="0.3">
      <c r="B1145" s="8">
        <v>1143</v>
      </c>
      <c r="C1145" s="4" t="s">
        <v>1489</v>
      </c>
      <c r="D1145"/>
      <c r="E1145" s="1">
        <f t="shared" si="36"/>
        <v>0</v>
      </c>
      <c r="F1145" s="1">
        <f t="shared" si="37"/>
        <v>0</v>
      </c>
      <c r="H1145">
        <v>0</v>
      </c>
      <c r="I1145">
        <v>0</v>
      </c>
    </row>
    <row r="1146" spans="2:9" ht="45.75" thickBot="1" x14ac:dyDescent="0.3">
      <c r="B1146" s="8">
        <v>1144</v>
      </c>
      <c r="C1146" s="7" t="s">
        <v>1490</v>
      </c>
      <c r="D1146"/>
      <c r="E1146" s="1" t="str">
        <f t="shared" si="36"/>
        <v>HPE 12900E 36p 100GbE QSFP28 HB Mod</v>
      </c>
      <c r="F1146" s="1" t="str">
        <f t="shared" si="37"/>
        <v>JH357A, JH357AR, JG960A, JG960AR, JG961A, JG961AR, JG962A, JG962AR, JG963A, JG963AR</v>
      </c>
      <c r="H1146" t="s">
        <v>1489</v>
      </c>
      <c r="I1146" t="s">
        <v>3801</v>
      </c>
    </row>
    <row r="1147" spans="2:9" ht="46.5" thickTop="1" thickBot="1" x14ac:dyDescent="0.3">
      <c r="B1147" s="8">
        <v>1145</v>
      </c>
      <c r="C1147" s="6" t="s">
        <v>333</v>
      </c>
      <c r="D1147"/>
      <c r="E1147" s="1">
        <f t="shared" si="36"/>
        <v>0</v>
      </c>
      <c r="F1147" s="1">
        <f t="shared" si="37"/>
        <v>0</v>
      </c>
      <c r="H1147">
        <v>0</v>
      </c>
      <c r="I1147">
        <v>0</v>
      </c>
    </row>
    <row r="1148" spans="2:9" ht="30.75" thickBot="1" x14ac:dyDescent="0.3">
      <c r="B1148" s="8">
        <v>1146</v>
      </c>
      <c r="C1148" s="7" t="s">
        <v>334</v>
      </c>
      <c r="D1148"/>
      <c r="E1148" s="1" t="str">
        <f t="shared" si="36"/>
        <v>HPE StoreVirtual SFP+ Transceivers</v>
      </c>
      <c r="F1148" s="1" t="str">
        <f t="shared" si="37"/>
        <v>N9X03A, N9X03AR</v>
      </c>
      <c r="H1148" t="s">
        <v>333</v>
      </c>
      <c r="I1148" t="s">
        <v>677</v>
      </c>
    </row>
    <row r="1149" spans="2:9" ht="46.5" thickTop="1" thickBot="1" x14ac:dyDescent="0.3">
      <c r="B1149" s="8">
        <v>1147</v>
      </c>
      <c r="C1149" s="4" t="s">
        <v>1491</v>
      </c>
      <c r="D1149"/>
      <c r="E1149" s="1">
        <f t="shared" si="36"/>
        <v>0</v>
      </c>
      <c r="F1149" s="1">
        <f t="shared" si="37"/>
        <v>0</v>
      </c>
      <c r="H1149">
        <v>0</v>
      </c>
      <c r="I1149">
        <v>0</v>
      </c>
    </row>
    <row r="1150" spans="2:9" ht="45.75" thickBot="1" x14ac:dyDescent="0.3">
      <c r="B1150" s="8">
        <v>1148</v>
      </c>
      <c r="C1150" s="3" t="s">
        <v>1492</v>
      </c>
      <c r="D1150"/>
      <c r="E1150" s="1" t="str">
        <f t="shared" si="36"/>
        <v>Intel Omni-Path Cables</v>
      </c>
      <c r="F1150" s="1" t="str">
        <f t="shared" si="37"/>
        <v>830024-B24</v>
      </c>
      <c r="H1150" t="s">
        <v>1491</v>
      </c>
      <c r="I1150" t="s">
        <v>1492</v>
      </c>
    </row>
    <row r="1151" spans="2:9" ht="46.5" thickTop="1" thickBot="1" x14ac:dyDescent="0.3">
      <c r="B1151" s="8">
        <v>1149</v>
      </c>
      <c r="C1151" s="6" t="s">
        <v>1491</v>
      </c>
      <c r="D1151"/>
      <c r="E1151" s="1">
        <f t="shared" si="36"/>
        <v>0</v>
      </c>
      <c r="F1151" s="1">
        <f t="shared" si="37"/>
        <v>0</v>
      </c>
      <c r="H1151">
        <v>0</v>
      </c>
      <c r="I1151">
        <v>0</v>
      </c>
    </row>
    <row r="1152" spans="2:9" ht="45.75" thickBot="1" x14ac:dyDescent="0.3">
      <c r="B1152" s="8">
        <v>1150</v>
      </c>
      <c r="C1152" s="3" t="s">
        <v>1493</v>
      </c>
      <c r="D1152"/>
      <c r="E1152" s="1" t="str">
        <f t="shared" si="36"/>
        <v>Intel Omni-Path Cables</v>
      </c>
      <c r="F1152" s="1" t="str">
        <f t="shared" si="37"/>
        <v>830024-B25</v>
      </c>
      <c r="H1152" t="s">
        <v>1491</v>
      </c>
      <c r="I1152" t="s">
        <v>1493</v>
      </c>
    </row>
    <row r="1153" spans="2:9" ht="46.5" thickTop="1" thickBot="1" x14ac:dyDescent="0.3">
      <c r="B1153" s="8">
        <v>1151</v>
      </c>
      <c r="C1153" s="4" t="s">
        <v>1491</v>
      </c>
      <c r="D1153"/>
      <c r="E1153" s="1">
        <f t="shared" si="36"/>
        <v>0</v>
      </c>
      <c r="F1153" s="1">
        <f t="shared" si="37"/>
        <v>0</v>
      </c>
      <c r="H1153">
        <v>0</v>
      </c>
      <c r="I1153">
        <v>0</v>
      </c>
    </row>
    <row r="1154" spans="2:9" ht="45.75" thickBot="1" x14ac:dyDescent="0.3">
      <c r="B1154" s="8">
        <v>1152</v>
      </c>
      <c r="C1154" s="3" t="s">
        <v>1494</v>
      </c>
      <c r="D1154"/>
      <c r="E1154" s="1" t="str">
        <f t="shared" si="36"/>
        <v>Intel Omni-Path Cables</v>
      </c>
      <c r="F1154" s="1" t="str">
        <f t="shared" si="37"/>
        <v>830024-B22</v>
      </c>
      <c r="H1154" t="s">
        <v>1491</v>
      </c>
      <c r="I1154" t="s">
        <v>1494</v>
      </c>
    </row>
    <row r="1155" spans="2:9" ht="46.5" thickTop="1" thickBot="1" x14ac:dyDescent="0.3">
      <c r="B1155" s="8">
        <v>1153</v>
      </c>
      <c r="C1155" s="6" t="s">
        <v>1491</v>
      </c>
      <c r="D1155"/>
      <c r="E1155" s="1">
        <f t="shared" si="36"/>
        <v>0</v>
      </c>
      <c r="F1155" s="1">
        <f t="shared" si="37"/>
        <v>0</v>
      </c>
      <c r="H1155">
        <v>0</v>
      </c>
      <c r="I1155">
        <v>0</v>
      </c>
    </row>
    <row r="1156" spans="2:9" ht="45.75" thickBot="1" x14ac:dyDescent="0.3">
      <c r="B1156" s="8">
        <v>1154</v>
      </c>
      <c r="C1156" s="3" t="s">
        <v>1495</v>
      </c>
      <c r="D1156"/>
      <c r="E1156" s="1" t="str">
        <f t="shared" si="36"/>
        <v>Intel Omni-Path Cables</v>
      </c>
      <c r="F1156" s="1" t="str">
        <f t="shared" si="37"/>
        <v>830024-B23</v>
      </c>
      <c r="H1156" t="s">
        <v>1491</v>
      </c>
      <c r="I1156" t="s">
        <v>1495</v>
      </c>
    </row>
    <row r="1157" spans="2:9" ht="46.5" thickTop="1" thickBot="1" x14ac:dyDescent="0.3">
      <c r="B1157" s="8">
        <v>1155</v>
      </c>
      <c r="C1157" s="4" t="s">
        <v>1491</v>
      </c>
      <c r="D1157"/>
      <c r="E1157" s="1">
        <f t="shared" si="36"/>
        <v>0</v>
      </c>
      <c r="F1157" s="1">
        <f t="shared" si="37"/>
        <v>0</v>
      </c>
      <c r="H1157">
        <v>0</v>
      </c>
      <c r="I1157">
        <v>0</v>
      </c>
    </row>
    <row r="1158" spans="2:9" ht="45.75" thickBot="1" x14ac:dyDescent="0.3">
      <c r="B1158" s="8">
        <v>1156</v>
      </c>
      <c r="C1158" s="3" t="s">
        <v>1496</v>
      </c>
      <c r="D1158"/>
      <c r="E1158" s="1" t="str">
        <f t="shared" si="36"/>
        <v>Intel Omni-Path Cables</v>
      </c>
      <c r="F1158" s="1" t="str">
        <f t="shared" si="37"/>
        <v>830025-B27</v>
      </c>
      <c r="H1158" t="s">
        <v>1491</v>
      </c>
      <c r="I1158" t="s">
        <v>1496</v>
      </c>
    </row>
    <row r="1159" spans="2:9" ht="46.5" thickTop="1" thickBot="1" x14ac:dyDescent="0.3">
      <c r="B1159" s="8">
        <v>1157</v>
      </c>
      <c r="C1159" s="6" t="s">
        <v>1491</v>
      </c>
      <c r="D1159"/>
      <c r="E1159" s="1">
        <f t="shared" si="36"/>
        <v>0</v>
      </c>
      <c r="F1159" s="1">
        <f t="shared" si="37"/>
        <v>0</v>
      </c>
      <c r="H1159">
        <v>0</v>
      </c>
      <c r="I1159">
        <v>0</v>
      </c>
    </row>
    <row r="1160" spans="2:9" ht="45.75" thickBot="1" x14ac:dyDescent="0.3">
      <c r="B1160" s="8">
        <v>1158</v>
      </c>
      <c r="C1160" s="3" t="s">
        <v>1497</v>
      </c>
      <c r="D1160"/>
      <c r="E1160" s="1" t="str">
        <f t="shared" si="36"/>
        <v>Intel Omni-Path Cables</v>
      </c>
      <c r="F1160" s="1" t="str">
        <f t="shared" si="37"/>
        <v>830025-B25</v>
      </c>
      <c r="H1160" t="s">
        <v>1491</v>
      </c>
      <c r="I1160" t="s">
        <v>1497</v>
      </c>
    </row>
    <row r="1161" spans="2:9" ht="46.5" thickTop="1" thickBot="1" x14ac:dyDescent="0.3">
      <c r="B1161" s="8">
        <v>1159</v>
      </c>
      <c r="C1161" s="4" t="s">
        <v>1491</v>
      </c>
      <c r="D1161"/>
      <c r="E1161" s="1">
        <f t="shared" si="36"/>
        <v>0</v>
      </c>
      <c r="F1161" s="1">
        <f t="shared" si="37"/>
        <v>0</v>
      </c>
      <c r="H1161">
        <v>0</v>
      </c>
      <c r="I1161">
        <v>0</v>
      </c>
    </row>
    <row r="1162" spans="2:9" ht="45.75" thickBot="1" x14ac:dyDescent="0.3">
      <c r="B1162" s="8">
        <v>1160</v>
      </c>
      <c r="C1162" s="3" t="s">
        <v>1498</v>
      </c>
      <c r="D1162"/>
      <c r="E1162" s="1" t="str">
        <f t="shared" si="36"/>
        <v>Intel Omni-Path Cables</v>
      </c>
      <c r="F1162" s="1" t="str">
        <f t="shared" si="37"/>
        <v>830025-B24</v>
      </c>
      <c r="H1162" t="s">
        <v>1491</v>
      </c>
      <c r="I1162" t="s">
        <v>1498</v>
      </c>
    </row>
    <row r="1163" spans="2:9" ht="46.5" thickTop="1" thickBot="1" x14ac:dyDescent="0.3">
      <c r="C1163" s="6" t="s">
        <v>1491</v>
      </c>
      <c r="E1163" s="1" t="str">
        <f t="shared" si="36"/>
        <v>830025-B24</v>
      </c>
      <c r="F1163" s="1" t="str">
        <f t="shared" si="37"/>
        <v>Intel Omni-Path Cables</v>
      </c>
      <c r="H1163" t="s">
        <v>1498</v>
      </c>
      <c r="I1163" t="s">
        <v>1491</v>
      </c>
    </row>
    <row r="1164" spans="2:9" ht="45.75" thickBot="1" x14ac:dyDescent="0.3">
      <c r="C1164" s="3" t="s">
        <v>1499</v>
      </c>
      <c r="E1164" s="1" t="str">
        <f t="shared" si="36"/>
        <v>Intel Omni-Path Cables</v>
      </c>
      <c r="F1164" s="1" t="str">
        <f t="shared" si="37"/>
        <v>830025-B26</v>
      </c>
      <c r="H1164" t="s">
        <v>1491</v>
      </c>
      <c r="I1164" t="s">
        <v>1499</v>
      </c>
    </row>
    <row r="1165" spans="2:9" ht="46.5" thickTop="1" thickBot="1" x14ac:dyDescent="0.3">
      <c r="C1165" s="4" t="s">
        <v>1491</v>
      </c>
      <c r="E1165" s="1" t="str">
        <f t="shared" si="36"/>
        <v>830025-B26</v>
      </c>
      <c r="F1165" s="1" t="str">
        <f t="shared" si="37"/>
        <v>Intel Omni-Path Cables</v>
      </c>
      <c r="H1165" t="s">
        <v>1499</v>
      </c>
      <c r="I1165" t="s">
        <v>1491</v>
      </c>
    </row>
    <row r="1166" spans="2:9" ht="45.75" thickBot="1" x14ac:dyDescent="0.3">
      <c r="C1166" s="3" t="s">
        <v>1500</v>
      </c>
      <c r="E1166" s="1" t="str">
        <f t="shared" si="36"/>
        <v>Intel Omni-Path Cables</v>
      </c>
      <c r="F1166" s="1" t="str">
        <f t="shared" si="37"/>
        <v>830024-B21</v>
      </c>
      <c r="H1166" t="s">
        <v>1491</v>
      </c>
      <c r="I1166" t="s">
        <v>1500</v>
      </c>
    </row>
    <row r="1167" spans="2:9" ht="46.5" thickTop="1" thickBot="1" x14ac:dyDescent="0.3">
      <c r="C1167" s="6" t="s">
        <v>1491</v>
      </c>
      <c r="E1167" s="1" t="str">
        <f t="shared" si="36"/>
        <v>830024-B21</v>
      </c>
      <c r="F1167" s="1" t="str">
        <f t="shared" si="37"/>
        <v>Intel Omni-Path Cables</v>
      </c>
      <c r="H1167" t="s">
        <v>1500</v>
      </c>
      <c r="I1167" t="s">
        <v>1491</v>
      </c>
    </row>
    <row r="1168" spans="2:9" ht="45.75" thickBot="1" x14ac:dyDescent="0.3">
      <c r="C1168" s="3" t="s">
        <v>1501</v>
      </c>
      <c r="E1168" s="1" t="str">
        <f t="shared" si="36"/>
        <v>Intel Omni-Path Cables</v>
      </c>
      <c r="F1168" s="1" t="str">
        <f t="shared" si="37"/>
        <v>830025-B23</v>
      </c>
      <c r="H1168" t="s">
        <v>1491</v>
      </c>
      <c r="I1168" t="s">
        <v>1501</v>
      </c>
    </row>
    <row r="1169" spans="3:9" ht="46.5" thickTop="1" thickBot="1" x14ac:dyDescent="0.3">
      <c r="C1169" s="4" t="s">
        <v>1491</v>
      </c>
      <c r="E1169" s="1" t="str">
        <f t="shared" si="36"/>
        <v>830025-B23</v>
      </c>
      <c r="F1169" s="1" t="str">
        <f t="shared" si="37"/>
        <v>Intel Omni-Path Cables</v>
      </c>
      <c r="H1169" t="s">
        <v>1501</v>
      </c>
      <c r="I1169" t="s">
        <v>1491</v>
      </c>
    </row>
    <row r="1170" spans="3:9" ht="45.75" thickBot="1" x14ac:dyDescent="0.3">
      <c r="C1170" s="3" t="s">
        <v>1502</v>
      </c>
      <c r="E1170" s="1" t="str">
        <f t="shared" si="36"/>
        <v>Intel Omni-Path Cables</v>
      </c>
      <c r="F1170" s="1" t="str">
        <f t="shared" si="37"/>
        <v>830025-B28</v>
      </c>
      <c r="H1170" t="s">
        <v>1491</v>
      </c>
      <c r="I1170" t="s">
        <v>1502</v>
      </c>
    </row>
    <row r="1171" spans="3:9" ht="46.5" thickTop="1" thickBot="1" x14ac:dyDescent="0.3">
      <c r="C1171" s="6" t="s">
        <v>1491</v>
      </c>
      <c r="E1171" s="1" t="str">
        <f t="shared" si="36"/>
        <v>830025-B28</v>
      </c>
      <c r="F1171" s="1" t="str">
        <f t="shared" si="37"/>
        <v>Intel Omni-Path Cables</v>
      </c>
      <c r="H1171" t="s">
        <v>1502</v>
      </c>
      <c r="I1171" t="s">
        <v>1491</v>
      </c>
    </row>
    <row r="1172" spans="3:9" ht="45.75" thickBot="1" x14ac:dyDescent="0.3">
      <c r="C1172" s="3" t="s">
        <v>1503</v>
      </c>
      <c r="E1172" s="1" t="str">
        <f t="shared" si="36"/>
        <v>Intel Omni-Path Cables</v>
      </c>
      <c r="F1172" s="1" t="str">
        <f t="shared" si="37"/>
        <v>830025-B22</v>
      </c>
      <c r="H1172" t="s">
        <v>1491</v>
      </c>
      <c r="I1172" t="s">
        <v>1503</v>
      </c>
    </row>
    <row r="1173" spans="3:9" ht="46.5" thickTop="1" thickBot="1" x14ac:dyDescent="0.3">
      <c r="C1173" s="4" t="s">
        <v>1491</v>
      </c>
      <c r="E1173" s="1" t="str">
        <f t="shared" si="36"/>
        <v>830025-B22</v>
      </c>
      <c r="F1173" s="1" t="str">
        <f t="shared" si="37"/>
        <v>Intel Omni-Path Cables</v>
      </c>
      <c r="H1173" t="s">
        <v>1503</v>
      </c>
      <c r="I1173" t="s">
        <v>1491</v>
      </c>
    </row>
    <row r="1174" spans="3:9" ht="45.75" thickBot="1" x14ac:dyDescent="0.3">
      <c r="C1174" s="3" t="s">
        <v>1504</v>
      </c>
      <c r="E1174" s="1" t="str">
        <f t="shared" si="36"/>
        <v>Intel Omni-Path Cables</v>
      </c>
      <c r="F1174" s="1" t="str">
        <f t="shared" si="37"/>
        <v>830025-B21</v>
      </c>
      <c r="H1174" t="s">
        <v>1491</v>
      </c>
      <c r="I1174" t="s">
        <v>1504</v>
      </c>
    </row>
    <row r="1175" spans="3:9" ht="46.5" thickTop="1" thickBot="1" x14ac:dyDescent="0.3">
      <c r="C1175" s="6" t="s">
        <v>1505</v>
      </c>
      <c r="E1175" s="1" t="str">
        <f t="shared" si="36"/>
        <v>830025-B21</v>
      </c>
      <c r="F1175" s="1" t="str">
        <f t="shared" si="37"/>
        <v>HPE Eth 10/25Gb 2P 640FLR-SFP28 Adptr</v>
      </c>
      <c r="H1175" t="s">
        <v>1504</v>
      </c>
      <c r="I1175" t="s">
        <v>1505</v>
      </c>
    </row>
    <row r="1176" spans="3:9" ht="45.75" thickBot="1" x14ac:dyDescent="0.3">
      <c r="C1176" s="3" t="s">
        <v>1506</v>
      </c>
      <c r="E1176" s="1" t="str">
        <f t="shared" si="36"/>
        <v>HPE Eth 10/25Gb 2P 640FLR-SFP28 Adptr</v>
      </c>
      <c r="F1176" s="1" t="str">
        <f t="shared" si="37"/>
        <v>817749-B21</v>
      </c>
      <c r="H1176" t="s">
        <v>1505</v>
      </c>
      <c r="I1176" t="s">
        <v>1506</v>
      </c>
    </row>
    <row r="1177" spans="3:9" ht="46.5" thickTop="1" thickBot="1" x14ac:dyDescent="0.3">
      <c r="C1177" s="4" t="s">
        <v>336</v>
      </c>
      <c r="E1177" s="1" t="str">
        <f t="shared" si="36"/>
        <v>817749-B21</v>
      </c>
      <c r="F1177" s="1" t="str">
        <f t="shared" si="37"/>
        <v>HPE SY Dual 10GBASE-T QSFP 30m RJ45 XCVR</v>
      </c>
      <c r="H1177" t="s">
        <v>1506</v>
      </c>
      <c r="I1177" t="s">
        <v>336</v>
      </c>
    </row>
    <row r="1178" spans="3:9" ht="45.75" thickBot="1" x14ac:dyDescent="0.3">
      <c r="C1178" s="3" t="s">
        <v>337</v>
      </c>
      <c r="E1178" s="1" t="str">
        <f t="shared" si="36"/>
        <v>HPE SY Dual 10GBASE-T QSFP 30m RJ45 XCVR</v>
      </c>
      <c r="F1178" s="1" t="str">
        <f t="shared" si="37"/>
        <v>838327-B21</v>
      </c>
      <c r="H1178" t="s">
        <v>336</v>
      </c>
      <c r="I1178" t="s">
        <v>337</v>
      </c>
    </row>
    <row r="1179" spans="3:9" ht="46.5" thickTop="1" thickBot="1" x14ac:dyDescent="0.3">
      <c r="C1179" s="6" t="s">
        <v>1507</v>
      </c>
      <c r="E1179" s="1" t="str">
        <f t="shared" si="36"/>
        <v>838327-B21</v>
      </c>
      <c r="F1179" s="1" t="str">
        <f t="shared" si="37"/>
        <v>HPE Ethernet 25Gb 2-port 640 SFP28 Adapter</v>
      </c>
      <c r="H1179" t="s">
        <v>337</v>
      </c>
      <c r="I1179" t="s">
        <v>1507</v>
      </c>
    </row>
    <row r="1180" spans="3:9" ht="45.75" thickBot="1" x14ac:dyDescent="0.3">
      <c r="C1180" s="3" t="s">
        <v>1508</v>
      </c>
      <c r="E1180" s="1" t="str">
        <f t="shared" si="36"/>
        <v>HPE Ethernet 25Gb 2-port 640 SFP28 Adapter</v>
      </c>
      <c r="F1180" s="1" t="str">
        <f t="shared" si="37"/>
        <v>817753-B21</v>
      </c>
      <c r="H1180" t="s">
        <v>1507</v>
      </c>
      <c r="I1180" t="s">
        <v>1508</v>
      </c>
    </row>
    <row r="1181" spans="3:9" ht="46.5" thickTop="1" thickBot="1" x14ac:dyDescent="0.3">
      <c r="C1181" s="4" t="s">
        <v>335</v>
      </c>
      <c r="E1181" s="1" t="str">
        <f t="shared" si="36"/>
        <v>817753-B21</v>
      </c>
      <c r="F1181" s="1" t="str">
        <f t="shared" si="37"/>
        <v>HPE Integrity MC900 X Adapters</v>
      </c>
      <c r="H1181" t="s">
        <v>1508</v>
      </c>
      <c r="I1181" t="s">
        <v>335</v>
      </c>
    </row>
    <row r="1182" spans="3:9" ht="30.75" thickBot="1" x14ac:dyDescent="0.3">
      <c r="C1182" s="7" t="s">
        <v>1509</v>
      </c>
      <c r="E1182" s="1" t="str">
        <f t="shared" si="36"/>
        <v>HPE Integrity MC900 X Adapters</v>
      </c>
      <c r="F1182" s="1" t="str">
        <f t="shared" si="37"/>
        <v>H7B79A, H7B79AR</v>
      </c>
      <c r="H1182" t="s">
        <v>335</v>
      </c>
      <c r="I1182" t="s">
        <v>3802</v>
      </c>
    </row>
    <row r="1183" spans="3:9" ht="16.5" thickTop="1" thickBot="1" x14ac:dyDescent="0.3">
      <c r="C1183" s="6" t="s">
        <v>1510</v>
      </c>
      <c r="E1183" s="1" t="str">
        <f t="shared" si="36"/>
        <v>H7B79A, H7B79AR</v>
      </c>
      <c r="F1183" s="1" t="str">
        <f t="shared" si="37"/>
        <v>HPE 40Gb QSFP+ Bidirectional Transceiver</v>
      </c>
      <c r="H1183" t="s">
        <v>3802</v>
      </c>
      <c r="I1183" t="s">
        <v>1510</v>
      </c>
    </row>
    <row r="1184" spans="3:9" ht="45.75" thickBot="1" x14ac:dyDescent="0.3">
      <c r="C1184" s="3" t="s">
        <v>1511</v>
      </c>
      <c r="E1184" s="1" t="str">
        <f t="shared" si="36"/>
        <v>HPE 40Gb QSFP+ Bidirectional Transceiver</v>
      </c>
      <c r="F1184" s="1" t="str">
        <f t="shared" si="37"/>
        <v>841716-B21</v>
      </c>
      <c r="H1184" t="s">
        <v>1510</v>
      </c>
      <c r="I1184" t="s">
        <v>1511</v>
      </c>
    </row>
    <row r="1185" spans="3:9" ht="46.5" thickTop="1" thickBot="1" x14ac:dyDescent="0.3">
      <c r="C1185" s="4" t="s">
        <v>338</v>
      </c>
      <c r="E1185" s="1" t="str">
        <f t="shared" si="36"/>
        <v>841716-B21</v>
      </c>
      <c r="F1185" s="1" t="str">
        <f t="shared" si="37"/>
        <v>HPE MC990 10GbE SFP+ 2p Adapter</v>
      </c>
      <c r="H1185" t="s">
        <v>1511</v>
      </c>
      <c r="I1185" t="s">
        <v>338</v>
      </c>
    </row>
    <row r="1186" spans="3:9" ht="30.75" thickBot="1" x14ac:dyDescent="0.3">
      <c r="C1186" s="7" t="s">
        <v>339</v>
      </c>
      <c r="E1186" s="1" t="str">
        <f t="shared" si="36"/>
        <v>HPE MC990 10GbE SFP+ 2p Adapter</v>
      </c>
      <c r="F1186" s="1" t="str">
        <f t="shared" si="37"/>
        <v>H7B73A, H7B73AR</v>
      </c>
      <c r="H1186" t="s">
        <v>338</v>
      </c>
      <c r="I1186" t="s">
        <v>678</v>
      </c>
    </row>
    <row r="1187" spans="3:9" ht="16.5" thickTop="1" thickBot="1" x14ac:dyDescent="0.3">
      <c r="C1187" s="6" t="s">
        <v>340</v>
      </c>
      <c r="E1187" s="1" t="str">
        <f t="shared" si="36"/>
        <v>H7B73A, H7B73AR</v>
      </c>
      <c r="F1187" s="1" t="str">
        <f t="shared" si="37"/>
        <v>HPE Synergy 40/4x10GbE/4x8GbFC QSFP XCVR</v>
      </c>
      <c r="H1187" t="s">
        <v>678</v>
      </c>
      <c r="I1187" t="s">
        <v>340</v>
      </c>
    </row>
    <row r="1188" spans="3:9" ht="45.75" thickBot="1" x14ac:dyDescent="0.3">
      <c r="C1188" s="3" t="s">
        <v>341</v>
      </c>
      <c r="E1188" s="1" t="str">
        <f t="shared" si="36"/>
        <v>HPE Synergy 40/4x10GbE/4x8GbFC QSFP XCVR</v>
      </c>
      <c r="F1188" s="1" t="str">
        <f t="shared" si="37"/>
        <v>817040-B21</v>
      </c>
      <c r="H1188" t="s">
        <v>340</v>
      </c>
      <c r="I1188" t="s">
        <v>341</v>
      </c>
    </row>
    <row r="1189" spans="3:9" ht="46.5" thickTop="1" thickBot="1" x14ac:dyDescent="0.3">
      <c r="C1189" s="4" t="s">
        <v>1512</v>
      </c>
      <c r="E1189" s="1" t="str">
        <f t="shared" si="36"/>
        <v>817040-B21</v>
      </c>
      <c r="F1189" s="1" t="str">
        <f t="shared" si="37"/>
        <v>HPE CL5200SFP+ Mod-0 Svr</v>
      </c>
      <c r="H1189" t="s">
        <v>341</v>
      </c>
      <c r="I1189" t="s">
        <v>1512</v>
      </c>
    </row>
    <row r="1190" spans="3:9" ht="45.75" thickBot="1" x14ac:dyDescent="0.3">
      <c r="C1190" s="3" t="s">
        <v>1513</v>
      </c>
      <c r="E1190" s="1" t="str">
        <f t="shared" si="36"/>
        <v>HPE CL5200SFP+ Mod-0 Svr</v>
      </c>
      <c r="F1190" s="1" t="str">
        <f t="shared" si="37"/>
        <v>860257-B21</v>
      </c>
      <c r="H1190" t="s">
        <v>1512</v>
      </c>
      <c r="I1190" t="s">
        <v>1513</v>
      </c>
    </row>
    <row r="1191" spans="3:9" ht="46.5" thickTop="1" thickBot="1" x14ac:dyDescent="0.3">
      <c r="C1191" s="6" t="s">
        <v>342</v>
      </c>
      <c r="E1191" s="1" t="str">
        <f t="shared" si="36"/>
        <v>860257-B21</v>
      </c>
      <c r="F1191" s="1" t="str">
        <f t="shared" si="37"/>
        <v>HPE CL 1-port 10G SFP+ Etnet OCP-EM Card</v>
      </c>
      <c r="H1191" t="s">
        <v>1513</v>
      </c>
      <c r="I1191" t="s">
        <v>342</v>
      </c>
    </row>
    <row r="1192" spans="3:9" ht="45.75" thickBot="1" x14ac:dyDescent="0.3">
      <c r="C1192" s="3" t="s">
        <v>343</v>
      </c>
      <c r="E1192" s="1" t="str">
        <f t="shared" si="36"/>
        <v>HPE CL 1-port 10G SFP+ Etnet OCP-EM Card</v>
      </c>
      <c r="F1192" s="1" t="str">
        <f t="shared" si="37"/>
        <v>860006-B21</v>
      </c>
      <c r="H1192" t="s">
        <v>342</v>
      </c>
      <c r="I1192" t="s">
        <v>343</v>
      </c>
    </row>
    <row r="1193" spans="3:9" ht="46.5" thickTop="1" thickBot="1" x14ac:dyDescent="0.3">
      <c r="C1193" s="4" t="s">
        <v>1514</v>
      </c>
      <c r="E1193" s="1" t="str">
        <f t="shared" si="36"/>
        <v>860006-B21</v>
      </c>
      <c r="F1193" s="1" t="str">
        <f t="shared" si="37"/>
        <v>HPE CL 1P 40G QSFP28 CX4 ETH-OCP Kit</v>
      </c>
      <c r="H1193" t="s">
        <v>343</v>
      </c>
      <c r="I1193" t="s">
        <v>1514</v>
      </c>
    </row>
    <row r="1194" spans="3:9" ht="45.75" thickBot="1" x14ac:dyDescent="0.3">
      <c r="C1194" s="3" t="s">
        <v>1515</v>
      </c>
      <c r="E1194" s="1" t="str">
        <f t="shared" si="36"/>
        <v>HPE CL 1P 40G QSFP28 CX4 ETH-OCP Kit</v>
      </c>
      <c r="F1194" s="1" t="str">
        <f t="shared" si="37"/>
        <v>851283-B21</v>
      </c>
      <c r="H1194" t="s">
        <v>1514</v>
      </c>
      <c r="I1194" t="s">
        <v>1515</v>
      </c>
    </row>
    <row r="1195" spans="3:9" ht="46.5" thickTop="1" thickBot="1" x14ac:dyDescent="0.3">
      <c r="C1195" s="6" t="s">
        <v>344</v>
      </c>
      <c r="E1195" s="1" t="str">
        <f t="shared" si="36"/>
        <v>851283-B21</v>
      </c>
      <c r="F1195" s="1" t="str">
        <f t="shared" si="37"/>
        <v>HPE CL2port 10G SFP+ Ethernet OCP-EM Crd</v>
      </c>
      <c r="H1195" t="s">
        <v>1515</v>
      </c>
      <c r="I1195" t="s">
        <v>344</v>
      </c>
    </row>
    <row r="1196" spans="3:9" ht="45.75" thickBot="1" x14ac:dyDescent="0.3">
      <c r="C1196" s="3" t="s">
        <v>345</v>
      </c>
      <c r="E1196" s="1" t="str">
        <f t="shared" si="36"/>
        <v>HPE CL2port 10G SFP+ Ethernet OCP-EM Crd</v>
      </c>
      <c r="F1196" s="1" t="str">
        <f t="shared" si="37"/>
        <v>849847-B21</v>
      </c>
      <c r="H1196" t="s">
        <v>344</v>
      </c>
      <c r="I1196" t="s">
        <v>345</v>
      </c>
    </row>
    <row r="1197" spans="3:9" ht="46.5" thickTop="1" thickBot="1" x14ac:dyDescent="0.3">
      <c r="C1197" s="4" t="s">
        <v>1516</v>
      </c>
      <c r="E1197" s="1" t="str">
        <f t="shared" si="36"/>
        <v>849847-B21</v>
      </c>
      <c r="F1197" s="1" t="str">
        <f t="shared" si="37"/>
        <v>HPE X2A0 100G QSFP28 7m AOC Cable</v>
      </c>
      <c r="H1197" t="s">
        <v>345</v>
      </c>
      <c r="I1197" t="s">
        <v>1516</v>
      </c>
    </row>
    <row r="1198" spans="3:9" ht="30.75" thickBot="1" x14ac:dyDescent="0.3">
      <c r="C1198" s="7" t="s">
        <v>1517</v>
      </c>
      <c r="E1198" s="1" t="str">
        <f t="shared" si="36"/>
        <v>HPE X2A0 100G QSFP28 7m AOC Cable</v>
      </c>
      <c r="F1198" s="1" t="str">
        <f t="shared" si="37"/>
        <v>JL276A, JL276AR</v>
      </c>
      <c r="H1198" t="s">
        <v>1516</v>
      </c>
      <c r="I1198" t="s">
        <v>3803</v>
      </c>
    </row>
    <row r="1199" spans="3:9" ht="16.5" thickTop="1" thickBot="1" x14ac:dyDescent="0.3">
      <c r="C1199" s="6" t="s">
        <v>1518</v>
      </c>
      <c r="E1199" s="1" t="str">
        <f t="shared" si="36"/>
        <v>JL276A, JL276AR</v>
      </c>
      <c r="F1199" s="1" t="str">
        <f t="shared" si="37"/>
        <v>HPE X2A0 100G QSFP28 20m AOC Cable</v>
      </c>
      <c r="H1199" t="s">
        <v>3803</v>
      </c>
      <c r="I1199" t="s">
        <v>1518</v>
      </c>
    </row>
    <row r="1200" spans="3:9" ht="30.75" thickBot="1" x14ac:dyDescent="0.3">
      <c r="C1200" s="7" t="s">
        <v>1519</v>
      </c>
      <c r="E1200" s="1" t="str">
        <f t="shared" si="36"/>
        <v>HPE X2A0 100G QSFP28 20m AOC Cable</v>
      </c>
      <c r="F1200" s="1" t="str">
        <f t="shared" si="37"/>
        <v>JL278A, JL278AR</v>
      </c>
      <c r="H1200" t="s">
        <v>1518</v>
      </c>
      <c r="I1200" t="s">
        <v>3804</v>
      </c>
    </row>
    <row r="1201" spans="3:9" ht="16.5" thickTop="1" thickBot="1" x14ac:dyDescent="0.3">
      <c r="C1201" s="4" t="s">
        <v>1520</v>
      </c>
      <c r="E1201" s="1" t="str">
        <f t="shared" ref="E1201:E1264" si="38">IF(ISEVEN(B1201),C1200,)</f>
        <v>JL278A, JL278AR</v>
      </c>
      <c r="F1201" s="1" t="str">
        <f t="shared" ref="F1201:F1264" si="39">IF(ISEVEN(B1201),C1201,)</f>
        <v>Aruba 2930F 24G PoE+ 4SFP+ T Swch</v>
      </c>
      <c r="H1201" t="s">
        <v>3804</v>
      </c>
      <c r="I1201" t="s">
        <v>1520</v>
      </c>
    </row>
    <row r="1202" spans="3:9" ht="30.75" thickBot="1" x14ac:dyDescent="0.3">
      <c r="C1202" s="7" t="s">
        <v>1521</v>
      </c>
      <c r="E1202" s="1" t="str">
        <f t="shared" si="38"/>
        <v>Aruba 2930F 24G PoE+ 4SFP+ T Swch</v>
      </c>
      <c r="F1202" s="1" t="str">
        <f t="shared" si="39"/>
        <v>JL263A, JL263AR</v>
      </c>
      <c r="H1202" t="s">
        <v>1520</v>
      </c>
      <c r="I1202" t="s">
        <v>3805</v>
      </c>
    </row>
    <row r="1203" spans="3:9" ht="16.5" thickTop="1" thickBot="1" x14ac:dyDescent="0.3">
      <c r="C1203" s="6" t="s">
        <v>1522</v>
      </c>
      <c r="E1203" s="1" t="str">
        <f t="shared" si="38"/>
        <v>JL263A, JL263AR</v>
      </c>
      <c r="F1203" s="1" t="str">
        <f t="shared" si="39"/>
        <v>HPE X2A0 40G QSFP+ 20m AOC Cable</v>
      </c>
      <c r="H1203" t="s">
        <v>3805</v>
      </c>
      <c r="I1203" t="s">
        <v>1522</v>
      </c>
    </row>
    <row r="1204" spans="3:9" ht="30.75" thickBot="1" x14ac:dyDescent="0.3">
      <c r="C1204" s="7" t="s">
        <v>1523</v>
      </c>
      <c r="E1204" s="1" t="str">
        <f t="shared" si="38"/>
        <v>HPE X2A0 40G QSFP+ 20m AOC Cable</v>
      </c>
      <c r="F1204" s="1" t="str">
        <f t="shared" si="39"/>
        <v>JL289A, JL289AR</v>
      </c>
      <c r="H1204" t="s">
        <v>1522</v>
      </c>
      <c r="I1204" t="s">
        <v>3806</v>
      </c>
    </row>
    <row r="1205" spans="3:9" ht="16.5" thickTop="1" thickBot="1" x14ac:dyDescent="0.3">
      <c r="C1205" s="4" t="s">
        <v>1524</v>
      </c>
      <c r="E1205" s="1" t="str">
        <f t="shared" si="38"/>
        <v>JL289A, JL289AR</v>
      </c>
      <c r="F1205" s="1" t="str">
        <f t="shared" si="39"/>
        <v>Aruba 2930F 24G 4SFP+ Switch</v>
      </c>
      <c r="H1205" t="s">
        <v>3806</v>
      </c>
      <c r="I1205" t="s">
        <v>1524</v>
      </c>
    </row>
    <row r="1206" spans="3:9" ht="30.75" thickBot="1" x14ac:dyDescent="0.3">
      <c r="C1206" s="7" t="s">
        <v>1525</v>
      </c>
      <c r="E1206" s="1" t="str">
        <f t="shared" si="38"/>
        <v>Aruba 2930F 24G 4SFP+ Switch</v>
      </c>
      <c r="F1206" s="1" t="str">
        <f t="shared" si="39"/>
        <v>JL253A, JL253AR</v>
      </c>
      <c r="H1206" t="s">
        <v>1524</v>
      </c>
      <c r="I1206" t="s">
        <v>3807</v>
      </c>
    </row>
    <row r="1207" spans="3:9" ht="16.5" thickTop="1" thickBot="1" x14ac:dyDescent="0.3">
      <c r="C1207" s="6" t="s">
        <v>1526</v>
      </c>
      <c r="E1207" s="1" t="str">
        <f t="shared" si="38"/>
        <v>JL253A, JL253AR</v>
      </c>
      <c r="F1207" s="1" t="str">
        <f t="shared" si="39"/>
        <v>Aruba 2930F 8G PoE+ 2SFP+ Swch</v>
      </c>
      <c r="H1207" t="s">
        <v>3807</v>
      </c>
      <c r="I1207" t="s">
        <v>1526</v>
      </c>
    </row>
    <row r="1208" spans="3:9" ht="30.75" thickBot="1" x14ac:dyDescent="0.3">
      <c r="C1208" s="7" t="s">
        <v>1527</v>
      </c>
      <c r="E1208" s="1" t="str">
        <f t="shared" si="38"/>
        <v>Aruba 2930F 8G PoE+ 2SFP+ Swch</v>
      </c>
      <c r="F1208" s="1" t="str">
        <f t="shared" si="39"/>
        <v>JL258A, JL258AR</v>
      </c>
      <c r="H1208" t="s">
        <v>1526</v>
      </c>
      <c r="I1208" t="s">
        <v>3808</v>
      </c>
    </row>
    <row r="1209" spans="3:9" ht="16.5" thickTop="1" thickBot="1" x14ac:dyDescent="0.3">
      <c r="C1209" s="4" t="s">
        <v>1528</v>
      </c>
      <c r="E1209" s="1" t="str">
        <f t="shared" si="38"/>
        <v>JL258A, JL258AR</v>
      </c>
      <c r="F1209" s="1" t="str">
        <f t="shared" si="39"/>
        <v>HPE X2A0 10G SFP+ 20m AOC Cable</v>
      </c>
      <c r="H1209" t="s">
        <v>3808</v>
      </c>
      <c r="I1209" t="s">
        <v>1528</v>
      </c>
    </row>
    <row r="1210" spans="3:9" ht="30.75" thickBot="1" x14ac:dyDescent="0.3">
      <c r="C1210" s="7" t="s">
        <v>1529</v>
      </c>
      <c r="E1210" s="1" t="str">
        <f t="shared" si="38"/>
        <v>HPE X2A0 10G SFP+ 20m AOC Cable</v>
      </c>
      <c r="F1210" s="1" t="str">
        <f t="shared" si="39"/>
        <v>JL292A, JL292AR</v>
      </c>
      <c r="H1210" t="s">
        <v>1528</v>
      </c>
      <c r="I1210" t="s">
        <v>3809</v>
      </c>
    </row>
    <row r="1211" spans="3:9" ht="16.5" thickTop="1" thickBot="1" x14ac:dyDescent="0.3">
      <c r="C1211" s="6" t="s">
        <v>1530</v>
      </c>
      <c r="E1211" s="1" t="str">
        <f t="shared" si="38"/>
        <v>JL292A, JL292AR</v>
      </c>
      <c r="F1211" s="1" t="str">
        <f t="shared" si="39"/>
        <v>HPE AL 6921 48SFP+ 6Q O AC BF Swch</v>
      </c>
      <c r="H1211" t="s">
        <v>3809</v>
      </c>
      <c r="I1211" t="s">
        <v>1530</v>
      </c>
    </row>
    <row r="1212" spans="3:9" ht="45.75" thickBot="1" x14ac:dyDescent="0.3">
      <c r="C1212" s="3" t="s">
        <v>1531</v>
      </c>
      <c r="E1212" s="1" t="str">
        <f t="shared" si="38"/>
        <v>HPE AL 6921 48SFP+ 6Q O AC BF Swch</v>
      </c>
      <c r="F1212" s="1" t="str">
        <f t="shared" si="39"/>
        <v>JL318A</v>
      </c>
      <c r="H1212" t="s">
        <v>1530</v>
      </c>
      <c r="I1212" t="s">
        <v>1531</v>
      </c>
    </row>
    <row r="1213" spans="3:9" ht="46.5" thickTop="1" thickBot="1" x14ac:dyDescent="0.3">
      <c r="C1213" s="4" t="s">
        <v>1532</v>
      </c>
      <c r="E1213" s="1" t="str">
        <f t="shared" si="38"/>
        <v>JL318A</v>
      </c>
      <c r="F1213" s="1" t="str">
        <f t="shared" si="39"/>
        <v>HPE X240 100G QSFP28 3m DAC Cable</v>
      </c>
      <c r="H1213" t="s">
        <v>1531</v>
      </c>
      <c r="I1213" t="s">
        <v>1532</v>
      </c>
    </row>
    <row r="1214" spans="3:9" ht="30.75" thickBot="1" x14ac:dyDescent="0.3">
      <c r="C1214" s="7" t="s">
        <v>1533</v>
      </c>
      <c r="E1214" s="1" t="str">
        <f t="shared" si="38"/>
        <v>HPE X240 100G QSFP28 3m DAC Cable</v>
      </c>
      <c r="F1214" s="1" t="str">
        <f t="shared" si="39"/>
        <v>JL272A, JL272AR</v>
      </c>
      <c r="H1214" t="s">
        <v>1532</v>
      </c>
      <c r="I1214" t="s">
        <v>3810</v>
      </c>
    </row>
    <row r="1215" spans="3:9" ht="16.5" thickTop="1" thickBot="1" x14ac:dyDescent="0.3">
      <c r="C1215" s="6" t="s">
        <v>1534</v>
      </c>
      <c r="E1215" s="1" t="str">
        <f t="shared" si="38"/>
        <v>JL272A, JL272AR</v>
      </c>
      <c r="F1215" s="1" t="str">
        <f t="shared" si="39"/>
        <v>Aruba 2930F 48G PoE+ 4SFP Swch</v>
      </c>
      <c r="H1215" t="s">
        <v>3810</v>
      </c>
      <c r="I1215" t="s">
        <v>1534</v>
      </c>
    </row>
    <row r="1216" spans="3:9" ht="30.75" thickBot="1" x14ac:dyDescent="0.3">
      <c r="C1216" s="7" t="s">
        <v>1535</v>
      </c>
      <c r="E1216" s="1" t="str">
        <f t="shared" si="38"/>
        <v>Aruba 2930F 48G PoE+ 4SFP Swch</v>
      </c>
      <c r="F1216" s="1" t="str">
        <f t="shared" si="39"/>
        <v>JL262A, JL262AR</v>
      </c>
      <c r="H1216" t="s">
        <v>1534</v>
      </c>
      <c r="I1216" t="s">
        <v>3811</v>
      </c>
    </row>
    <row r="1217" spans="3:9" ht="16.5" thickTop="1" thickBot="1" x14ac:dyDescent="0.3">
      <c r="C1217" s="4" t="s">
        <v>1536</v>
      </c>
      <c r="E1217" s="1" t="str">
        <f t="shared" si="38"/>
        <v>JL262A, JL262AR</v>
      </c>
      <c r="F1217" s="1" t="str">
        <f t="shared" si="39"/>
        <v>Aruba 2930F 48G PoE+ 4SFP+ T Swch</v>
      </c>
      <c r="H1217" t="s">
        <v>3811</v>
      </c>
      <c r="I1217" t="s">
        <v>1536</v>
      </c>
    </row>
    <row r="1218" spans="3:9" ht="30.75" thickBot="1" x14ac:dyDescent="0.3">
      <c r="C1218" s="7" t="s">
        <v>1537</v>
      </c>
      <c r="E1218" s="1" t="str">
        <f t="shared" si="38"/>
        <v>Aruba 2930F 48G PoE+ 4SFP+ T Swch</v>
      </c>
      <c r="F1218" s="1" t="str">
        <f t="shared" si="39"/>
        <v>JL264A, JL264AR</v>
      </c>
      <c r="H1218" t="s">
        <v>1536</v>
      </c>
      <c r="I1218" t="s">
        <v>3812</v>
      </c>
    </row>
    <row r="1219" spans="3:9" ht="16.5" thickTop="1" thickBot="1" x14ac:dyDescent="0.3">
      <c r="C1219" s="6" t="s">
        <v>1538</v>
      </c>
      <c r="E1219" s="1" t="str">
        <f t="shared" si="38"/>
        <v>JL264A, JL264AR</v>
      </c>
      <c r="F1219" s="1" t="str">
        <f t="shared" si="39"/>
        <v>HPE X150 100G QSFP28 SR4 100m MM XCVR</v>
      </c>
      <c r="H1219" t="s">
        <v>3812</v>
      </c>
      <c r="I1219" t="s">
        <v>1538</v>
      </c>
    </row>
    <row r="1220" spans="3:9" ht="30.75" thickBot="1" x14ac:dyDescent="0.3">
      <c r="C1220" s="7" t="s">
        <v>1539</v>
      </c>
      <c r="E1220" s="1" t="str">
        <f t="shared" si="38"/>
        <v>HPE X150 100G QSFP28 SR4 100m MM XCVR</v>
      </c>
      <c r="F1220" s="1" t="str">
        <f t="shared" si="39"/>
        <v>JL274A, JL274AR</v>
      </c>
      <c r="H1220" t="s">
        <v>1538</v>
      </c>
      <c r="I1220" t="s">
        <v>3813</v>
      </c>
    </row>
    <row r="1221" spans="3:9" ht="16.5" thickTop="1" thickBot="1" x14ac:dyDescent="0.3">
      <c r="C1221" s="4" t="s">
        <v>1540</v>
      </c>
      <c r="E1221" s="1" t="str">
        <f t="shared" si="38"/>
        <v>JL274A, JL274AR</v>
      </c>
      <c r="F1221" s="1" t="str">
        <f t="shared" si="39"/>
        <v>HPE X2A0 100G QSFP28 10m AOC Cable</v>
      </c>
      <c r="H1221" t="s">
        <v>3813</v>
      </c>
      <c r="I1221" t="s">
        <v>1540</v>
      </c>
    </row>
    <row r="1222" spans="3:9" ht="30.75" thickBot="1" x14ac:dyDescent="0.3">
      <c r="C1222" s="7" t="s">
        <v>1541</v>
      </c>
      <c r="E1222" s="1" t="str">
        <f t="shared" si="38"/>
        <v>HPE X2A0 100G QSFP28 10m AOC Cable</v>
      </c>
      <c r="F1222" s="1" t="str">
        <f t="shared" si="39"/>
        <v>JL277A, JL277AR</v>
      </c>
      <c r="H1222" t="s">
        <v>1540</v>
      </c>
      <c r="I1222" t="s">
        <v>3814</v>
      </c>
    </row>
    <row r="1223" spans="3:9" ht="16.5" thickTop="1" thickBot="1" x14ac:dyDescent="0.3">
      <c r="C1223" s="6" t="s">
        <v>1542</v>
      </c>
      <c r="E1223" s="1" t="str">
        <f t="shared" si="38"/>
        <v>JL277A, JL277AR</v>
      </c>
      <c r="F1223" s="1" t="str">
        <f t="shared" si="39"/>
        <v>HPE X2A0 10G SFP+ 10m AOC Cable</v>
      </c>
      <c r="H1223" t="s">
        <v>3814</v>
      </c>
      <c r="I1223" t="s">
        <v>1542</v>
      </c>
    </row>
    <row r="1224" spans="3:9" ht="30.75" thickBot="1" x14ac:dyDescent="0.3">
      <c r="C1224" s="7" t="s">
        <v>1543</v>
      </c>
      <c r="E1224" s="1" t="str">
        <f t="shared" si="38"/>
        <v>HPE X2A0 10G SFP+ 10m AOC Cable</v>
      </c>
      <c r="F1224" s="1" t="str">
        <f t="shared" si="39"/>
        <v>JL291A, JL291AR</v>
      </c>
      <c r="H1224" t="s">
        <v>1542</v>
      </c>
      <c r="I1224" t="s">
        <v>3815</v>
      </c>
    </row>
    <row r="1225" spans="3:9" ht="16.5" thickTop="1" thickBot="1" x14ac:dyDescent="0.3">
      <c r="C1225" s="4" t="s">
        <v>1544</v>
      </c>
      <c r="E1225" s="1" t="str">
        <f t="shared" si="38"/>
        <v>JL291A, JL291AR</v>
      </c>
      <c r="F1225" s="1" t="str">
        <f t="shared" si="39"/>
        <v>HPE AL 6941 32Q O AC BF Swch</v>
      </c>
      <c r="H1225" t="s">
        <v>3815</v>
      </c>
      <c r="I1225" t="s">
        <v>1544</v>
      </c>
    </row>
    <row r="1226" spans="3:9" ht="45.75" thickBot="1" x14ac:dyDescent="0.3">
      <c r="C1226" s="3" t="s">
        <v>1545</v>
      </c>
      <c r="E1226" s="1" t="str">
        <f t="shared" si="38"/>
        <v>HPE AL 6941 32Q O AC BF Swch</v>
      </c>
      <c r="F1226" s="1" t="str">
        <f t="shared" si="39"/>
        <v>JL314A</v>
      </c>
      <c r="H1226" t="s">
        <v>1544</v>
      </c>
      <c r="I1226" t="s">
        <v>1545</v>
      </c>
    </row>
    <row r="1227" spans="3:9" ht="46.5" thickTop="1" thickBot="1" x14ac:dyDescent="0.3">
      <c r="C1227" s="6" t="s">
        <v>1546</v>
      </c>
      <c r="E1227" s="1" t="str">
        <f t="shared" si="38"/>
        <v>JL314A</v>
      </c>
      <c r="F1227" s="1" t="str">
        <f t="shared" si="39"/>
        <v>HPE AL 6921 48SFP+ 6Q O AC FB Swch</v>
      </c>
      <c r="H1227" t="s">
        <v>1545</v>
      </c>
      <c r="I1227" t="s">
        <v>1546</v>
      </c>
    </row>
    <row r="1228" spans="3:9" ht="45.75" thickBot="1" x14ac:dyDescent="0.3">
      <c r="C1228" s="3" t="s">
        <v>1547</v>
      </c>
      <c r="E1228" s="1" t="str">
        <f t="shared" si="38"/>
        <v>HPE AL 6921 48SFP+ 6Q O AC FB Swch</v>
      </c>
      <c r="F1228" s="1" t="str">
        <f t="shared" si="39"/>
        <v>JL317A</v>
      </c>
      <c r="H1228" t="s">
        <v>1546</v>
      </c>
      <c r="I1228" t="s">
        <v>1547</v>
      </c>
    </row>
    <row r="1229" spans="3:9" ht="46.5" thickTop="1" thickBot="1" x14ac:dyDescent="0.3">
      <c r="C1229" s="4" t="s">
        <v>1548</v>
      </c>
      <c r="E1229" s="1" t="str">
        <f t="shared" si="38"/>
        <v>JL317A</v>
      </c>
      <c r="F1229" s="1" t="str">
        <f t="shared" si="39"/>
        <v>HPE AL 6941 32Q O AC FB Swch</v>
      </c>
      <c r="H1229" t="s">
        <v>1547</v>
      </c>
      <c r="I1229" t="s">
        <v>1548</v>
      </c>
    </row>
    <row r="1230" spans="3:9" ht="45.75" thickBot="1" x14ac:dyDescent="0.3">
      <c r="C1230" s="3" t="s">
        <v>1549</v>
      </c>
      <c r="E1230" s="1" t="str">
        <f t="shared" si="38"/>
        <v>HPE AL 6941 32Q O AC FB Swch</v>
      </c>
      <c r="F1230" s="1" t="str">
        <f t="shared" si="39"/>
        <v>JL313A</v>
      </c>
      <c r="H1230" t="s">
        <v>1548</v>
      </c>
      <c r="I1230" t="s">
        <v>1549</v>
      </c>
    </row>
    <row r="1231" spans="3:9" ht="46.5" thickTop="1" thickBot="1" x14ac:dyDescent="0.3">
      <c r="C1231" s="6" t="s">
        <v>1550</v>
      </c>
      <c r="E1231" s="1" t="str">
        <f t="shared" si="38"/>
        <v>JL313A</v>
      </c>
      <c r="F1231" s="1" t="str">
        <f t="shared" si="39"/>
        <v>Aruba 2930F 48G 4SFP+ Switch</v>
      </c>
      <c r="H1231" t="s">
        <v>1549</v>
      </c>
      <c r="I1231" t="s">
        <v>1550</v>
      </c>
    </row>
    <row r="1232" spans="3:9" ht="30.75" thickBot="1" x14ac:dyDescent="0.3">
      <c r="C1232" s="7" t="s">
        <v>1551</v>
      </c>
      <c r="E1232" s="1" t="str">
        <f t="shared" si="38"/>
        <v>Aruba 2930F 48G 4SFP+ Switch</v>
      </c>
      <c r="F1232" s="1" t="str">
        <f t="shared" si="39"/>
        <v>JL254A, JL254AR</v>
      </c>
      <c r="H1232" t="s">
        <v>1550</v>
      </c>
      <c r="I1232" t="s">
        <v>3816</v>
      </c>
    </row>
    <row r="1233" spans="3:9" ht="16.5" thickTop="1" thickBot="1" x14ac:dyDescent="0.3">
      <c r="C1233" s="4" t="s">
        <v>1552</v>
      </c>
      <c r="E1233" s="1" t="str">
        <f t="shared" si="38"/>
        <v>JL254A, JL254AR</v>
      </c>
      <c r="F1233" s="1" t="str">
        <f t="shared" si="39"/>
        <v>Aruba 2930F 24G PoE+ 4SFP+ Switch</v>
      </c>
      <c r="H1233" t="s">
        <v>3816</v>
      </c>
      <c r="I1233" t="s">
        <v>1552</v>
      </c>
    </row>
    <row r="1234" spans="3:9" ht="30.75" thickBot="1" x14ac:dyDescent="0.3">
      <c r="C1234" s="7" t="s">
        <v>1553</v>
      </c>
      <c r="E1234" s="1" t="str">
        <f t="shared" si="38"/>
        <v>Aruba 2930F 24G PoE+ 4SFP+ Switch</v>
      </c>
      <c r="F1234" s="1" t="str">
        <f t="shared" si="39"/>
        <v>JL255A, JL255AR</v>
      </c>
      <c r="H1234" t="s">
        <v>1552</v>
      </c>
      <c r="I1234" t="s">
        <v>3817</v>
      </c>
    </row>
    <row r="1235" spans="3:9" ht="16.5" thickTop="1" thickBot="1" x14ac:dyDescent="0.3">
      <c r="C1235" s="6" t="s">
        <v>1554</v>
      </c>
      <c r="E1235" s="1" t="str">
        <f t="shared" si="38"/>
        <v>JL255A, JL255AR</v>
      </c>
      <c r="F1235" s="1" t="str">
        <f t="shared" si="39"/>
        <v>Aruba 2930F 24G PoE+ 4SFP Swch</v>
      </c>
      <c r="H1235" t="s">
        <v>3817</v>
      </c>
      <c r="I1235" t="s">
        <v>1554</v>
      </c>
    </row>
    <row r="1236" spans="3:9" ht="30.75" thickBot="1" x14ac:dyDescent="0.3">
      <c r="C1236" s="7" t="s">
        <v>1555</v>
      </c>
      <c r="E1236" s="1" t="str">
        <f t="shared" si="38"/>
        <v>Aruba 2930F 24G PoE+ 4SFP Swch</v>
      </c>
      <c r="F1236" s="1" t="str">
        <f t="shared" si="39"/>
        <v>JL261A, JL261AR</v>
      </c>
      <c r="H1236" t="s">
        <v>1554</v>
      </c>
      <c r="I1236" t="s">
        <v>3818</v>
      </c>
    </row>
    <row r="1237" spans="3:9" ht="16.5" thickTop="1" thickBot="1" x14ac:dyDescent="0.3">
      <c r="C1237" s="4" t="s">
        <v>1556</v>
      </c>
      <c r="E1237" s="1" t="str">
        <f t="shared" si="38"/>
        <v>JL261A, JL261AR</v>
      </c>
      <c r="F1237" s="1" t="str">
        <f t="shared" si="39"/>
        <v>HPE AL 6921 48XGT 6Q O AC FB Swch</v>
      </c>
      <c r="H1237" t="s">
        <v>3818</v>
      </c>
      <c r="I1237" t="s">
        <v>1556</v>
      </c>
    </row>
    <row r="1238" spans="3:9" ht="45.75" thickBot="1" x14ac:dyDescent="0.3">
      <c r="C1238" s="3" t="s">
        <v>1557</v>
      </c>
      <c r="E1238" s="1" t="str">
        <f t="shared" si="38"/>
        <v>HPE AL 6921 48XGT 6Q O AC FB Swch</v>
      </c>
      <c r="F1238" s="1" t="str">
        <f t="shared" si="39"/>
        <v>JL315A</v>
      </c>
      <c r="H1238" t="s">
        <v>1556</v>
      </c>
      <c r="I1238" t="s">
        <v>1557</v>
      </c>
    </row>
    <row r="1239" spans="3:9" ht="46.5" thickTop="1" thickBot="1" x14ac:dyDescent="0.3">
      <c r="C1239" s="6" t="s">
        <v>1558</v>
      </c>
      <c r="E1239" s="1" t="str">
        <f t="shared" si="38"/>
        <v>JL315A</v>
      </c>
      <c r="F1239" s="1" t="str">
        <f t="shared" si="39"/>
        <v>HPE X2A0 40G QSFP+ 10m AOC Cable</v>
      </c>
      <c r="H1239" t="s">
        <v>1557</v>
      </c>
      <c r="I1239" t="s">
        <v>1558</v>
      </c>
    </row>
    <row r="1240" spans="3:9" ht="30.75" thickBot="1" x14ac:dyDescent="0.3">
      <c r="C1240" s="7" t="s">
        <v>1559</v>
      </c>
      <c r="E1240" s="1" t="str">
        <f t="shared" si="38"/>
        <v>HPE X2A0 40G QSFP+ 10m AOC Cable</v>
      </c>
      <c r="F1240" s="1" t="str">
        <f t="shared" si="39"/>
        <v>JL288A, JL288AR</v>
      </c>
      <c r="H1240" t="s">
        <v>1558</v>
      </c>
      <c r="I1240" t="s">
        <v>3819</v>
      </c>
    </row>
    <row r="1241" spans="3:9" ht="16.5" thickTop="1" thickBot="1" x14ac:dyDescent="0.3">
      <c r="C1241" s="4" t="s">
        <v>1560</v>
      </c>
      <c r="E1241" s="1" t="str">
        <f t="shared" si="38"/>
        <v>JL288A, JL288AR</v>
      </c>
      <c r="F1241" s="1" t="str">
        <f t="shared" si="39"/>
        <v>HPE X150 100G QSFP28 LC LR4 10km SM XCVR</v>
      </c>
      <c r="H1241" t="s">
        <v>3819</v>
      </c>
      <c r="I1241" t="s">
        <v>1560</v>
      </c>
    </row>
    <row r="1242" spans="3:9" ht="30.75" thickBot="1" x14ac:dyDescent="0.3">
      <c r="C1242" s="7" t="s">
        <v>1561</v>
      </c>
      <c r="E1242" s="1" t="str">
        <f t="shared" si="38"/>
        <v>HPE X150 100G QSFP28 LC LR4 10km SM XCVR</v>
      </c>
      <c r="F1242" s="1" t="str">
        <f t="shared" si="39"/>
        <v>JL275A, JL275AR</v>
      </c>
      <c r="H1242" t="s">
        <v>1560</v>
      </c>
      <c r="I1242" t="s">
        <v>3820</v>
      </c>
    </row>
    <row r="1243" spans="3:9" ht="16.5" thickTop="1" thickBot="1" x14ac:dyDescent="0.3">
      <c r="C1243" s="6" t="s">
        <v>1562</v>
      </c>
      <c r="E1243" s="1" t="str">
        <f t="shared" si="38"/>
        <v>JL275A, JL275AR</v>
      </c>
      <c r="F1243" s="1" t="str">
        <f t="shared" si="39"/>
        <v>HPE X240 100G QSFP28 1m DAC Cable</v>
      </c>
      <c r="H1243" t="s">
        <v>3820</v>
      </c>
      <c r="I1243" t="s">
        <v>1562</v>
      </c>
    </row>
    <row r="1244" spans="3:9" ht="30.75" thickBot="1" x14ac:dyDescent="0.3">
      <c r="C1244" s="7" t="s">
        <v>1563</v>
      </c>
      <c r="E1244" s="1" t="str">
        <f t="shared" si="38"/>
        <v>HPE X240 100G QSFP28 1m DAC Cable</v>
      </c>
      <c r="F1244" s="1" t="str">
        <f t="shared" si="39"/>
        <v>JL271A, JL271AR</v>
      </c>
      <c r="H1244" t="s">
        <v>1562</v>
      </c>
      <c r="I1244" t="s">
        <v>3821</v>
      </c>
    </row>
    <row r="1245" spans="3:9" ht="16.5" thickTop="1" thickBot="1" x14ac:dyDescent="0.3">
      <c r="C1245" s="4" t="s">
        <v>1564</v>
      </c>
      <c r="E1245" s="1" t="str">
        <f t="shared" si="38"/>
        <v>JL271A, JL271AR</v>
      </c>
      <c r="F1245" s="1" t="str">
        <f t="shared" si="39"/>
        <v>Aruba 2930F 48G 4SFP Swch</v>
      </c>
      <c r="H1245" t="s">
        <v>3821</v>
      </c>
      <c r="I1245" t="s">
        <v>1564</v>
      </c>
    </row>
    <row r="1246" spans="3:9" ht="30.75" thickBot="1" x14ac:dyDescent="0.3">
      <c r="C1246" s="7" t="s">
        <v>1565</v>
      </c>
      <c r="E1246" s="1" t="str">
        <f t="shared" si="38"/>
        <v>Aruba 2930F 48G 4SFP Swch</v>
      </c>
      <c r="F1246" s="1" t="str">
        <f t="shared" si="39"/>
        <v>JL260A, JL260AR</v>
      </c>
      <c r="H1246" t="s">
        <v>1564</v>
      </c>
      <c r="I1246" t="s">
        <v>3822</v>
      </c>
    </row>
    <row r="1247" spans="3:9" ht="16.5" thickTop="1" thickBot="1" x14ac:dyDescent="0.3">
      <c r="C1247" s="6" t="s">
        <v>1566</v>
      </c>
      <c r="E1247" s="1" t="str">
        <f t="shared" si="38"/>
        <v>JL260A, JL260AR</v>
      </c>
      <c r="F1247" s="1" t="str">
        <f t="shared" si="39"/>
        <v>HPE AL 6921 48XGT 6Q O AC BF Swch</v>
      </c>
      <c r="H1247" t="s">
        <v>3822</v>
      </c>
      <c r="I1247" t="s">
        <v>1566</v>
      </c>
    </row>
    <row r="1248" spans="3:9" ht="45.75" thickBot="1" x14ac:dyDescent="0.3">
      <c r="C1248" s="3" t="s">
        <v>1567</v>
      </c>
      <c r="E1248" s="1" t="str">
        <f t="shared" si="38"/>
        <v>HPE AL 6921 48XGT 6Q O AC BF Swch</v>
      </c>
      <c r="F1248" s="1" t="str">
        <f t="shared" si="39"/>
        <v>JL316A</v>
      </c>
      <c r="H1248" t="s">
        <v>1566</v>
      </c>
      <c r="I1248" t="s">
        <v>1567</v>
      </c>
    </row>
    <row r="1249" spans="3:9" ht="46.5" thickTop="1" thickBot="1" x14ac:dyDescent="0.3">
      <c r="C1249" s="4" t="s">
        <v>1568</v>
      </c>
      <c r="E1249" s="1" t="str">
        <f t="shared" si="38"/>
        <v>JL316A</v>
      </c>
      <c r="F1249" s="1" t="str">
        <f t="shared" si="39"/>
        <v>HPE X2A0 40G QSFP+ 7m AOC Cable</v>
      </c>
      <c r="H1249" t="s">
        <v>1567</v>
      </c>
      <c r="I1249" t="s">
        <v>1568</v>
      </c>
    </row>
    <row r="1250" spans="3:9" ht="30.75" thickBot="1" x14ac:dyDescent="0.3">
      <c r="C1250" s="7" t="s">
        <v>1569</v>
      </c>
      <c r="E1250" s="1" t="str">
        <f t="shared" si="38"/>
        <v>HPE X2A0 40G QSFP+ 7m AOC Cable</v>
      </c>
      <c r="F1250" s="1" t="str">
        <f t="shared" si="39"/>
        <v>JL287A, JL287AR</v>
      </c>
      <c r="H1250" t="s">
        <v>1568</v>
      </c>
      <c r="I1250" t="s">
        <v>3823</v>
      </c>
    </row>
    <row r="1251" spans="3:9" ht="16.5" thickTop="1" thickBot="1" x14ac:dyDescent="0.3">
      <c r="C1251" s="6" t="s">
        <v>1570</v>
      </c>
      <c r="E1251" s="1" t="str">
        <f t="shared" si="38"/>
        <v>JL287A, JL287AR</v>
      </c>
      <c r="F1251" s="1" t="str">
        <f t="shared" si="39"/>
        <v>HPE X2A0 10G SFP+ 7m AOC Cable</v>
      </c>
      <c r="H1251" t="s">
        <v>3823</v>
      </c>
      <c r="I1251" t="s">
        <v>1570</v>
      </c>
    </row>
    <row r="1252" spans="3:9" ht="30.75" thickBot="1" x14ac:dyDescent="0.3">
      <c r="C1252" s="7" t="s">
        <v>1571</v>
      </c>
      <c r="E1252" s="1" t="str">
        <f t="shared" si="38"/>
        <v>HPE X2A0 10G SFP+ 7m AOC Cable</v>
      </c>
      <c r="F1252" s="1" t="str">
        <f t="shared" si="39"/>
        <v>JL290A, JL290AR</v>
      </c>
      <c r="H1252" t="s">
        <v>1570</v>
      </c>
      <c r="I1252" t="s">
        <v>3824</v>
      </c>
    </row>
    <row r="1253" spans="3:9" ht="16.5" thickTop="1" thickBot="1" x14ac:dyDescent="0.3">
      <c r="C1253" s="4" t="s">
        <v>1572</v>
      </c>
      <c r="E1253" s="1" t="str">
        <f t="shared" si="38"/>
        <v>JL290A, JL290AR</v>
      </c>
      <c r="F1253" s="1" t="str">
        <f t="shared" si="39"/>
        <v>Aruba 2930F 24G 4SFP Swch</v>
      </c>
      <c r="H1253" t="s">
        <v>3824</v>
      </c>
      <c r="I1253" t="s">
        <v>1572</v>
      </c>
    </row>
    <row r="1254" spans="3:9" ht="30.75" thickBot="1" x14ac:dyDescent="0.3">
      <c r="C1254" s="7" t="s">
        <v>1573</v>
      </c>
      <c r="E1254" s="1" t="str">
        <f t="shared" si="38"/>
        <v>Aruba 2930F 24G 4SFP Swch</v>
      </c>
      <c r="F1254" s="1" t="str">
        <f t="shared" si="39"/>
        <v>JL259A, JL259AR</v>
      </c>
      <c r="H1254" t="s">
        <v>1572</v>
      </c>
      <c r="I1254" t="s">
        <v>3825</v>
      </c>
    </row>
    <row r="1255" spans="3:9" ht="16.5" thickTop="1" thickBot="1" x14ac:dyDescent="0.3">
      <c r="C1255" s="6" t="s">
        <v>1574</v>
      </c>
      <c r="E1255" s="1" t="str">
        <f t="shared" si="38"/>
        <v>JL259A, JL259AR</v>
      </c>
      <c r="F1255" s="1" t="str">
        <f t="shared" si="39"/>
        <v>Aruba 2930F 48G PoE+ 4SFP+ Swch</v>
      </c>
      <c r="H1255" t="s">
        <v>3825</v>
      </c>
      <c r="I1255" t="s">
        <v>1574</v>
      </c>
    </row>
    <row r="1256" spans="3:9" ht="30.75" thickBot="1" x14ac:dyDescent="0.3">
      <c r="C1256" s="7" t="s">
        <v>1575</v>
      </c>
      <c r="E1256" s="1" t="str">
        <f t="shared" si="38"/>
        <v>Aruba 2930F 48G PoE+ 4SFP+ Swch</v>
      </c>
      <c r="F1256" s="1" t="str">
        <f t="shared" si="39"/>
        <v>JL256A, JL256AR</v>
      </c>
      <c r="H1256" t="s">
        <v>1574</v>
      </c>
      <c r="I1256" t="s">
        <v>3826</v>
      </c>
    </row>
    <row r="1257" spans="3:9" ht="31.5" thickTop="1" thickBot="1" x14ac:dyDescent="0.3">
      <c r="C1257" s="4" t="s">
        <v>1576</v>
      </c>
      <c r="E1257" s="1" t="str">
        <f t="shared" si="38"/>
        <v>JL256A, JL256AR</v>
      </c>
      <c r="F1257" s="1" t="str">
        <f t="shared" si="39"/>
        <v>HPE DL580 Gen9 E7-48xx/88xx v4 Series Server Family</v>
      </c>
      <c r="H1257" t="s">
        <v>3826</v>
      </c>
      <c r="I1257" t="s">
        <v>1576</v>
      </c>
    </row>
    <row r="1258" spans="3:9" ht="60.75" thickBot="1" x14ac:dyDescent="0.3">
      <c r="C1258" s="7" t="s">
        <v>1577</v>
      </c>
      <c r="E1258" s="1" t="str">
        <f t="shared" si="38"/>
        <v>HPE DL580 Gen9 E7-48xx/88xx v4 Series Server Family</v>
      </c>
      <c r="F1258" s="1" t="str">
        <f t="shared" si="39"/>
        <v>816814-291, 816814-B21, 816815-291, 816815-B21, 816816-291, 816816-B21, 816817-291, 816817-B21, 816818-AA1, 816819-AA1, 816820-AA1, 816821-S01, 816822-S01</v>
      </c>
      <c r="H1258" t="s">
        <v>1576</v>
      </c>
      <c r="I1258" t="s">
        <v>3827</v>
      </c>
    </row>
    <row r="1259" spans="3:9" ht="181.5" thickTop="1" thickBot="1" x14ac:dyDescent="0.3">
      <c r="C1259" s="6" t="s">
        <v>1578</v>
      </c>
      <c r="E1259" s="1" t="str">
        <f t="shared" si="38"/>
        <v>816814-291, 816814-B21, 816815-291, 816815-B21, 816816-291, 816816-B21, 816817-291, 816817-B21, 816818-AA1, 816819-AA1, 816820-AA1, 816821-S01, 816822-S01</v>
      </c>
      <c r="F1259" s="1" t="str">
        <f t="shared" si="39"/>
        <v>Intel Omni-Path Switch Accessories</v>
      </c>
      <c r="H1259" t="s">
        <v>3827</v>
      </c>
      <c r="I1259" t="s">
        <v>1578</v>
      </c>
    </row>
    <row r="1260" spans="3:9" ht="45.75" thickBot="1" x14ac:dyDescent="0.3">
      <c r="C1260" s="3" t="s">
        <v>1579</v>
      </c>
      <c r="E1260" s="1" t="str">
        <f t="shared" si="38"/>
        <v>Intel Omni-Path Switch Accessories</v>
      </c>
      <c r="F1260" s="1" t="str">
        <f t="shared" si="39"/>
        <v>829915-B21</v>
      </c>
      <c r="H1260" t="s">
        <v>1578</v>
      </c>
      <c r="I1260" t="s">
        <v>1579</v>
      </c>
    </row>
    <row r="1261" spans="3:9" ht="46.5" thickTop="1" thickBot="1" x14ac:dyDescent="0.3">
      <c r="C1261" s="4" t="s">
        <v>3</v>
      </c>
      <c r="E1261" s="1" t="str">
        <f t="shared" si="38"/>
        <v>829915-B21</v>
      </c>
      <c r="F1261" s="1" t="str">
        <f t="shared" si="39"/>
        <v>HP Server Manufacturing Service</v>
      </c>
      <c r="H1261" t="s">
        <v>1579</v>
      </c>
      <c r="I1261" t="s">
        <v>3</v>
      </c>
    </row>
    <row r="1262" spans="3:9" ht="45.75" thickBot="1" x14ac:dyDescent="0.3">
      <c r="C1262" s="3" t="s">
        <v>1580</v>
      </c>
      <c r="E1262" s="1" t="str">
        <f t="shared" si="38"/>
        <v>HP Server Manufacturing Service</v>
      </c>
      <c r="F1262" s="1" t="str">
        <f t="shared" si="39"/>
        <v>847381-B21</v>
      </c>
      <c r="H1262" t="s">
        <v>3</v>
      </c>
      <c r="I1262" t="s">
        <v>1580</v>
      </c>
    </row>
    <row r="1263" spans="3:9" ht="46.5" thickTop="1" thickBot="1" x14ac:dyDescent="0.3">
      <c r="C1263" s="6" t="s">
        <v>1581</v>
      </c>
      <c r="E1263" s="1" t="str">
        <f t="shared" si="38"/>
        <v>847381-B21</v>
      </c>
      <c r="F1263" s="1" t="str">
        <f t="shared" si="39"/>
        <v>Intel Omni-Path Director Switches</v>
      </c>
      <c r="H1263" t="s">
        <v>1580</v>
      </c>
      <c r="I1263" t="s">
        <v>1581</v>
      </c>
    </row>
    <row r="1264" spans="3:9" ht="45.75" thickBot="1" x14ac:dyDescent="0.3">
      <c r="C1264" s="3" t="s">
        <v>1582</v>
      </c>
      <c r="E1264" s="1" t="str">
        <f t="shared" si="38"/>
        <v>Intel Omni-Path Director Switches</v>
      </c>
      <c r="F1264" s="1" t="str">
        <f t="shared" si="39"/>
        <v>829913-B21</v>
      </c>
      <c r="H1264" t="s">
        <v>1581</v>
      </c>
      <c r="I1264" t="s">
        <v>1582</v>
      </c>
    </row>
    <row r="1265" spans="3:9" ht="46.5" thickTop="1" thickBot="1" x14ac:dyDescent="0.3">
      <c r="C1265" s="4" t="s">
        <v>1583</v>
      </c>
      <c r="E1265" s="1" t="str">
        <f t="shared" ref="E1265:E1328" si="40">IF(ISEVEN(B1265),C1264,)</f>
        <v>829913-B21</v>
      </c>
      <c r="F1265" s="1" t="str">
        <f t="shared" ref="F1265:F1328" si="41">IF(ISEVEN(B1265),C1265,)</f>
        <v>HPE Ethernet 25Gb 1-port 620QSFP28 Adapter</v>
      </c>
      <c r="H1265" t="s">
        <v>1582</v>
      </c>
      <c r="I1265" t="s">
        <v>1583</v>
      </c>
    </row>
    <row r="1266" spans="3:9" ht="45.75" thickBot="1" x14ac:dyDescent="0.3">
      <c r="C1266" s="3" t="s">
        <v>1584</v>
      </c>
      <c r="E1266" s="1" t="str">
        <f t="shared" si="40"/>
        <v>HPE Ethernet 25Gb 1-port 620QSFP28 Adapter</v>
      </c>
      <c r="F1266" s="1" t="str">
        <f t="shared" si="41"/>
        <v>817762-B21</v>
      </c>
      <c r="H1266" t="s">
        <v>1583</v>
      </c>
      <c r="I1266" t="s">
        <v>1584</v>
      </c>
    </row>
    <row r="1267" spans="3:9" ht="46.5" thickTop="1" thickBot="1" x14ac:dyDescent="0.3">
      <c r="C1267" s="6" t="s">
        <v>1585</v>
      </c>
      <c r="E1267" s="1" t="str">
        <f t="shared" si="40"/>
        <v>817762-B21</v>
      </c>
      <c r="F1267" s="1" t="str">
        <f t="shared" si="41"/>
        <v>HPE FlexFabric 5940 Switch Series</v>
      </c>
      <c r="H1267" t="s">
        <v>1584</v>
      </c>
      <c r="I1267" t="s">
        <v>1585</v>
      </c>
    </row>
    <row r="1268" spans="3:9" ht="45.75" thickBot="1" x14ac:dyDescent="0.3">
      <c r="C1268" s="7" t="s">
        <v>1586</v>
      </c>
      <c r="E1268" s="1" t="str">
        <f t="shared" si="40"/>
        <v>HPE FlexFabric 5940 Switch Series</v>
      </c>
      <c r="F1268" s="1" t="str">
        <f t="shared" si="41"/>
        <v>JH390A, JH390AR, JH391A, JH391AR, JH394A, JH394AR, JH395A, JH395AR, JH396A, JH396AR, JH397A, JH397AR, JH398A, JH398AR</v>
      </c>
      <c r="H1268" t="s">
        <v>1585</v>
      </c>
      <c r="I1268" t="s">
        <v>3828</v>
      </c>
    </row>
    <row r="1269" spans="3:9" ht="91.5" thickTop="1" thickBot="1" x14ac:dyDescent="0.3">
      <c r="C1269" s="4" t="s">
        <v>1581</v>
      </c>
      <c r="E1269" s="1" t="str">
        <f t="shared" si="40"/>
        <v>JH390A, JH390AR, JH391A, JH391AR, JH394A, JH394AR, JH395A, JH395AR, JH396A, JH396AR, JH397A, JH397AR, JH398A, JH398AR</v>
      </c>
      <c r="F1269" s="1" t="str">
        <f t="shared" si="41"/>
        <v>Intel Omni-Path Director Switches</v>
      </c>
      <c r="H1269" t="s">
        <v>3828</v>
      </c>
      <c r="I1269" t="s">
        <v>1581</v>
      </c>
    </row>
    <row r="1270" spans="3:9" ht="45.75" thickBot="1" x14ac:dyDescent="0.3">
      <c r="C1270" s="3" t="s">
        <v>1587</v>
      </c>
      <c r="E1270" s="1" t="str">
        <f t="shared" si="40"/>
        <v>Intel Omni-Path Director Switches</v>
      </c>
      <c r="F1270" s="1" t="str">
        <f t="shared" si="41"/>
        <v>829912-B21</v>
      </c>
      <c r="H1270" t="s">
        <v>1581</v>
      </c>
      <c r="I1270" t="s">
        <v>1587</v>
      </c>
    </row>
    <row r="1271" spans="3:9" ht="46.5" thickTop="1" thickBot="1" x14ac:dyDescent="0.3">
      <c r="C1271" s="6" t="s">
        <v>1588</v>
      </c>
      <c r="E1271" s="1" t="str">
        <f t="shared" si="40"/>
        <v>829912-B21</v>
      </c>
      <c r="F1271" s="1" t="str">
        <f t="shared" si="41"/>
        <v>HPE X240 QSFP28 4xSFP28 1m Direct Attach Copper Cable</v>
      </c>
      <c r="H1271" t="s">
        <v>1587</v>
      </c>
      <c r="I1271" t="s">
        <v>1588</v>
      </c>
    </row>
    <row r="1272" spans="3:9" ht="45.75" thickBot="1" x14ac:dyDescent="0.3">
      <c r="C1272" s="7" t="s">
        <v>1589</v>
      </c>
      <c r="E1272" s="1" t="str">
        <f t="shared" si="40"/>
        <v>HPE X240 QSFP28 4xSFP28 1m Direct Attach Copper Cable</v>
      </c>
      <c r="F1272" s="1" t="str">
        <f t="shared" si="41"/>
        <v>JL282A, JL282AR</v>
      </c>
      <c r="H1272" t="s">
        <v>1588</v>
      </c>
      <c r="I1272" t="s">
        <v>3829</v>
      </c>
    </row>
    <row r="1273" spans="3:9" ht="16.5" thickTop="1" thickBot="1" x14ac:dyDescent="0.3">
      <c r="C1273" s="4" t="s">
        <v>1590</v>
      </c>
      <c r="E1273" s="1" t="str">
        <f t="shared" si="40"/>
        <v>JL282A, JL282AR</v>
      </c>
      <c r="F1273" s="1" t="str">
        <f t="shared" si="41"/>
        <v>HPE QSFP28 and SFP28 Direct Attach Cables</v>
      </c>
      <c r="H1273" t="s">
        <v>3829</v>
      </c>
      <c r="I1273" t="s">
        <v>1590</v>
      </c>
    </row>
    <row r="1274" spans="3:9" ht="30.75" thickBot="1" x14ac:dyDescent="0.3">
      <c r="C1274" s="7" t="s">
        <v>1591</v>
      </c>
      <c r="E1274" s="1" t="str">
        <f t="shared" si="40"/>
        <v>HPE QSFP28 and SFP28 Direct Attach Cables</v>
      </c>
      <c r="F1274" s="1" t="str">
        <f t="shared" si="41"/>
        <v>JL284A, JL284AR</v>
      </c>
      <c r="H1274" t="s">
        <v>1590</v>
      </c>
      <c r="I1274" t="s">
        <v>3830</v>
      </c>
    </row>
    <row r="1275" spans="3:9" ht="31.5" thickTop="1" thickBot="1" x14ac:dyDescent="0.3">
      <c r="C1275" s="6" t="s">
        <v>1592</v>
      </c>
      <c r="E1275" s="1" t="str">
        <f t="shared" si="40"/>
        <v>JL284A, JL284AR</v>
      </c>
      <c r="F1275" s="1" t="str">
        <f t="shared" si="41"/>
        <v>HPE X240 QSFP28 4xSFP28 3m Direct Attach Copper Ca</v>
      </c>
      <c r="H1275" t="s">
        <v>3830</v>
      </c>
      <c r="I1275" t="s">
        <v>1592</v>
      </c>
    </row>
    <row r="1276" spans="3:9" ht="45.75" thickBot="1" x14ac:dyDescent="0.3">
      <c r="C1276" s="7" t="s">
        <v>1593</v>
      </c>
      <c r="E1276" s="1" t="str">
        <f t="shared" si="40"/>
        <v>HPE X240 QSFP28 4xSFP28 3m Direct Attach Copper Ca</v>
      </c>
      <c r="F1276" s="1" t="str">
        <f t="shared" si="41"/>
        <v>JL283A, JL283AR</v>
      </c>
      <c r="H1276" t="s">
        <v>1592</v>
      </c>
      <c r="I1276" t="s">
        <v>3831</v>
      </c>
    </row>
    <row r="1277" spans="3:9" ht="31.5" thickTop="1" thickBot="1" x14ac:dyDescent="0.3">
      <c r="C1277" s="4" t="s">
        <v>1594</v>
      </c>
      <c r="E1277" s="1" t="str">
        <f t="shared" si="40"/>
        <v>JL283A, JL283AR</v>
      </c>
      <c r="F1277" s="1" t="str">
        <f t="shared" si="41"/>
        <v>HPE X240 100G QSFP28 to QSFP28 5m Direct Attach Co</v>
      </c>
      <c r="H1277" t="s">
        <v>3831</v>
      </c>
      <c r="I1277" t="s">
        <v>1594</v>
      </c>
    </row>
    <row r="1278" spans="3:9" ht="45.75" thickBot="1" x14ac:dyDescent="0.3">
      <c r="C1278" s="7" t="s">
        <v>1595</v>
      </c>
      <c r="E1278" s="1" t="str">
        <f t="shared" si="40"/>
        <v>HPE X240 100G QSFP28 to QSFP28 5m Direct Attach Co</v>
      </c>
      <c r="F1278" s="1" t="str">
        <f t="shared" si="41"/>
        <v>JL273A, JL273AR</v>
      </c>
      <c r="H1278" t="s">
        <v>1594</v>
      </c>
      <c r="I1278" t="s">
        <v>3832</v>
      </c>
    </row>
    <row r="1279" spans="3:9" ht="16.5" thickTop="1" thickBot="1" x14ac:dyDescent="0.3">
      <c r="C1279" s="6" t="s">
        <v>346</v>
      </c>
      <c r="E1279" s="1" t="str">
        <f t="shared" si="40"/>
        <v>JL273A, JL273AR</v>
      </c>
      <c r="F1279" s="1" t="str">
        <f t="shared" si="41"/>
        <v>Aruba SFP LX Transceivers</v>
      </c>
      <c r="H1279" t="s">
        <v>3832</v>
      </c>
      <c r="I1279" t="s">
        <v>346</v>
      </c>
    </row>
    <row r="1280" spans="3:9" ht="30.75" thickBot="1" x14ac:dyDescent="0.3">
      <c r="C1280" s="7" t="s">
        <v>347</v>
      </c>
      <c r="E1280" s="1" t="str">
        <f t="shared" si="40"/>
        <v>Aruba SFP LX Transceivers</v>
      </c>
      <c r="F1280" s="1" t="str">
        <f t="shared" si="41"/>
        <v>JX445A, JX446A, JX447A, JX448A, JX449A, JX450A</v>
      </c>
      <c r="H1280" t="s">
        <v>346</v>
      </c>
      <c r="I1280" t="s">
        <v>679</v>
      </c>
    </row>
    <row r="1281" spans="3:9" ht="46.5" thickTop="1" thickBot="1" x14ac:dyDescent="0.3">
      <c r="C1281" s="4" t="s">
        <v>1596</v>
      </c>
      <c r="E1281" s="1" t="str">
        <f t="shared" si="40"/>
        <v>JX445A, JX446A, JX447A, JX448A, JX449A, JX450A</v>
      </c>
      <c r="F1281" s="1" t="str">
        <f t="shared" si="41"/>
        <v>SFP-LX 1000BASE-LX LC Connector SFP XCVR</v>
      </c>
      <c r="H1281" t="s">
        <v>679</v>
      </c>
      <c r="I1281" t="s">
        <v>1596</v>
      </c>
    </row>
    <row r="1282" spans="3:9" ht="45.75" thickBot="1" x14ac:dyDescent="0.3">
      <c r="C1282" s="3" t="s">
        <v>1597</v>
      </c>
      <c r="E1282" s="1" t="str">
        <f t="shared" si="40"/>
        <v>SFP-LX 1000BASE-LX LC Connector SFP XCVR</v>
      </c>
      <c r="F1282" s="1" t="str">
        <f t="shared" si="41"/>
        <v>JX486A</v>
      </c>
      <c r="H1282" t="s">
        <v>1596</v>
      </c>
      <c r="I1282" t="s">
        <v>1597</v>
      </c>
    </row>
    <row r="1283" spans="3:9" ht="46.5" thickTop="1" thickBot="1" x14ac:dyDescent="0.3">
      <c r="C1283" s="6" t="s">
        <v>1443</v>
      </c>
      <c r="E1283" s="1" t="str">
        <f t="shared" si="40"/>
        <v>JX486A</v>
      </c>
      <c r="F1283" s="1" t="str">
        <f t="shared" si="41"/>
        <v>Aruba SFP+ Direct Attach Cable</v>
      </c>
      <c r="H1283" t="s">
        <v>1597</v>
      </c>
      <c r="I1283" t="s">
        <v>1443</v>
      </c>
    </row>
    <row r="1284" spans="3:9" ht="30.75" thickBot="1" x14ac:dyDescent="0.3">
      <c r="C1284" s="7" t="s">
        <v>1598</v>
      </c>
      <c r="E1284" s="1" t="str">
        <f t="shared" si="40"/>
        <v>Aruba SFP+ Direct Attach Cable</v>
      </c>
      <c r="F1284" s="1" t="str">
        <f t="shared" si="41"/>
        <v>JX207A, JX208A, JX209A, JX210A, JX211A</v>
      </c>
      <c r="H1284" t="s">
        <v>1443</v>
      </c>
      <c r="I1284" t="s">
        <v>3833</v>
      </c>
    </row>
    <row r="1285" spans="3:9" ht="31.5" thickTop="1" thickBot="1" x14ac:dyDescent="0.3">
      <c r="C1285" s="4" t="s">
        <v>1440</v>
      </c>
      <c r="E1285" s="1" t="str">
        <f t="shared" si="40"/>
        <v>JX207A, JX208A, JX209A, JX210A, JX211A</v>
      </c>
      <c r="F1285" s="1" t="str">
        <f t="shared" si="41"/>
        <v>Aruba SFP RJ45 Transceivers</v>
      </c>
      <c r="H1285" t="s">
        <v>3833</v>
      </c>
      <c r="I1285" t="s">
        <v>1440</v>
      </c>
    </row>
    <row r="1286" spans="3:9" ht="45.75" thickBot="1" x14ac:dyDescent="0.3">
      <c r="C1286" s="3" t="s">
        <v>1599</v>
      </c>
      <c r="E1286" s="1" t="str">
        <f t="shared" si="40"/>
        <v>Aruba SFP RJ45 Transceivers</v>
      </c>
      <c r="F1286" s="1" t="str">
        <f t="shared" si="41"/>
        <v>JX203A</v>
      </c>
      <c r="H1286" t="s">
        <v>1440</v>
      </c>
      <c r="I1286" t="s">
        <v>1599</v>
      </c>
    </row>
    <row r="1287" spans="3:9" ht="46.5" thickTop="1" thickBot="1" x14ac:dyDescent="0.3">
      <c r="C1287" s="6" t="s">
        <v>346</v>
      </c>
      <c r="E1287" s="1" t="str">
        <f t="shared" si="40"/>
        <v>JX203A</v>
      </c>
      <c r="F1287" s="1" t="str">
        <f t="shared" si="41"/>
        <v>Aruba SFP LX Transceivers</v>
      </c>
      <c r="H1287" t="s">
        <v>1599</v>
      </c>
      <c r="I1287" t="s">
        <v>346</v>
      </c>
    </row>
    <row r="1288" spans="3:9" ht="45.75" thickBot="1" x14ac:dyDescent="0.3">
      <c r="C1288" s="3" t="s">
        <v>1600</v>
      </c>
      <c r="E1288" s="1" t="str">
        <f t="shared" si="40"/>
        <v>Aruba SFP LX Transceivers</v>
      </c>
      <c r="F1288" s="1" t="str">
        <f t="shared" si="41"/>
        <v>JX201A</v>
      </c>
      <c r="H1288" t="s">
        <v>346</v>
      </c>
      <c r="I1288" t="s">
        <v>1600</v>
      </c>
    </row>
    <row r="1289" spans="3:9" ht="46.5" thickTop="1" thickBot="1" x14ac:dyDescent="0.3">
      <c r="C1289" s="4" t="s">
        <v>1452</v>
      </c>
      <c r="E1289" s="1" t="str">
        <f t="shared" si="40"/>
        <v>JX201A</v>
      </c>
      <c r="F1289" s="1" t="str">
        <f t="shared" si="41"/>
        <v>Aruba Wireless Connectivity Modules</v>
      </c>
      <c r="H1289" t="s">
        <v>1600</v>
      </c>
      <c r="I1289" t="s">
        <v>1452</v>
      </c>
    </row>
    <row r="1290" spans="3:9" ht="30.75" thickBot="1" x14ac:dyDescent="0.3">
      <c r="C1290" s="7" t="s">
        <v>1601</v>
      </c>
      <c r="E1290" s="1" t="str">
        <f t="shared" si="40"/>
        <v>Aruba Wireless Connectivity Modules</v>
      </c>
      <c r="F1290" s="1" t="str">
        <f t="shared" si="41"/>
        <v>JX887A, JX888A</v>
      </c>
      <c r="H1290" t="s">
        <v>1452</v>
      </c>
      <c r="I1290" t="s">
        <v>3834</v>
      </c>
    </row>
    <row r="1291" spans="3:9" ht="16.5" thickTop="1" thickBot="1" x14ac:dyDescent="0.3">
      <c r="C1291" s="6" t="s">
        <v>1464</v>
      </c>
      <c r="E1291" s="1" t="str">
        <f t="shared" si="40"/>
        <v>JX887A, JX888A</v>
      </c>
      <c r="F1291" s="1" t="str">
        <f t="shared" si="41"/>
        <v>Aruba SFP SX Transceivers</v>
      </c>
      <c r="H1291" t="s">
        <v>3834</v>
      </c>
      <c r="I1291" t="s">
        <v>1464</v>
      </c>
    </row>
    <row r="1292" spans="3:9" ht="45.75" thickBot="1" x14ac:dyDescent="0.3">
      <c r="C1292" s="3" t="s">
        <v>1602</v>
      </c>
      <c r="E1292" s="1" t="str">
        <f t="shared" si="40"/>
        <v>Aruba SFP SX Transceivers</v>
      </c>
      <c r="F1292" s="1" t="str">
        <f t="shared" si="41"/>
        <v>JX202A</v>
      </c>
      <c r="H1292" t="s">
        <v>1464</v>
      </c>
      <c r="I1292" t="s">
        <v>1602</v>
      </c>
    </row>
    <row r="1293" spans="3:9" ht="46.5" thickTop="1" thickBot="1" x14ac:dyDescent="0.3">
      <c r="C1293" s="4" t="s">
        <v>1450</v>
      </c>
      <c r="E1293" s="1" t="str">
        <f t="shared" si="40"/>
        <v>JX202A</v>
      </c>
      <c r="F1293" s="1" t="str">
        <f t="shared" si="41"/>
        <v>Aruba S2500 Series Switches</v>
      </c>
      <c r="H1293" t="s">
        <v>1602</v>
      </c>
      <c r="I1293" t="s">
        <v>1450</v>
      </c>
    </row>
    <row r="1294" spans="3:9" ht="45.75" thickBot="1" x14ac:dyDescent="0.3">
      <c r="C1294" s="3" t="s">
        <v>1603</v>
      </c>
      <c r="E1294" s="1" t="str">
        <f t="shared" si="40"/>
        <v>Aruba S2500 Series Switches</v>
      </c>
      <c r="F1294" s="1" t="str">
        <f t="shared" si="41"/>
        <v>JX901A</v>
      </c>
      <c r="H1294" t="s">
        <v>1450</v>
      </c>
      <c r="I1294" t="s">
        <v>1603</v>
      </c>
    </row>
    <row r="1295" spans="3:9" ht="46.5" thickTop="1" thickBot="1" x14ac:dyDescent="0.3">
      <c r="C1295" s="6" t="s">
        <v>1604</v>
      </c>
      <c r="E1295" s="1" t="str">
        <f t="shared" si="40"/>
        <v>JX901A</v>
      </c>
      <c r="F1295" s="1" t="str">
        <f t="shared" si="41"/>
        <v>SPP-TX 1000BASE-T RJ45 Cnctr SFP XCVR</v>
      </c>
      <c r="H1295" t="s">
        <v>1603</v>
      </c>
      <c r="I1295" t="s">
        <v>1604</v>
      </c>
    </row>
    <row r="1296" spans="3:9" ht="45.75" thickBot="1" x14ac:dyDescent="0.3">
      <c r="C1296" s="3" t="s">
        <v>1605</v>
      </c>
      <c r="E1296" s="1" t="str">
        <f t="shared" si="40"/>
        <v>SPP-TX 1000BASE-T RJ45 Cnctr SFP XCVR</v>
      </c>
      <c r="F1296" s="1" t="str">
        <f t="shared" si="41"/>
        <v>JX488A</v>
      </c>
      <c r="H1296" t="s">
        <v>1604</v>
      </c>
      <c r="I1296" t="s">
        <v>1605</v>
      </c>
    </row>
    <row r="1297" spans="3:9" ht="46.5" thickTop="1" thickBot="1" x14ac:dyDescent="0.3">
      <c r="C1297" s="4" t="s">
        <v>1606</v>
      </c>
      <c r="E1297" s="1" t="str">
        <f t="shared" si="40"/>
        <v>JX488A</v>
      </c>
      <c r="F1297" s="1" t="str">
        <f t="shared" si="41"/>
        <v>SFP-SX 1000BASE-SX LC Connector SFP XCVR</v>
      </c>
      <c r="H1297" t="s">
        <v>1605</v>
      </c>
      <c r="I1297" t="s">
        <v>1606</v>
      </c>
    </row>
    <row r="1298" spans="3:9" ht="45.75" thickBot="1" x14ac:dyDescent="0.3">
      <c r="C1298" s="3" t="s">
        <v>1607</v>
      </c>
      <c r="E1298" s="1" t="str">
        <f t="shared" si="40"/>
        <v>SFP-SX 1000BASE-SX LC Connector SFP XCVR</v>
      </c>
      <c r="F1298" s="1" t="str">
        <f t="shared" si="41"/>
        <v>JX487A</v>
      </c>
      <c r="H1298" t="s">
        <v>1606</v>
      </c>
      <c r="I1298" t="s">
        <v>1607</v>
      </c>
    </row>
    <row r="1299" spans="3:9" ht="46.5" thickTop="1" thickBot="1" x14ac:dyDescent="0.3">
      <c r="C1299" s="6" t="s">
        <v>1443</v>
      </c>
      <c r="E1299" s="1" t="str">
        <f t="shared" si="40"/>
        <v>JX487A</v>
      </c>
      <c r="F1299" s="1" t="str">
        <f t="shared" si="41"/>
        <v>Aruba SFP+ Direct Attach Cable</v>
      </c>
      <c r="H1299" t="s">
        <v>1607</v>
      </c>
      <c r="I1299" t="s">
        <v>1443</v>
      </c>
    </row>
    <row r="1300" spans="3:9" ht="30.75" thickBot="1" x14ac:dyDescent="0.3">
      <c r="C1300" s="7" t="s">
        <v>1608</v>
      </c>
      <c r="E1300" s="1" t="str">
        <f t="shared" si="40"/>
        <v>Aruba SFP+ Direct Attach Cable</v>
      </c>
      <c r="F1300" s="1" t="str">
        <f t="shared" si="41"/>
        <v>JX489A, JX490A, JX491A, JX492A, JX493A</v>
      </c>
      <c r="H1300" t="s">
        <v>1443</v>
      </c>
      <c r="I1300" t="s">
        <v>3835</v>
      </c>
    </row>
    <row r="1301" spans="3:9" ht="31.5" thickTop="1" thickBot="1" x14ac:dyDescent="0.3">
      <c r="C1301" s="4" t="s">
        <v>348</v>
      </c>
      <c r="E1301" s="1" t="str">
        <f t="shared" si="40"/>
        <v>JX489A, JX490A, JX491A, JX492A, JX493A</v>
      </c>
      <c r="F1301" s="1" t="str">
        <f t="shared" si="41"/>
        <v>Aruba SFP LR Transceivers</v>
      </c>
      <c r="H1301" t="s">
        <v>3835</v>
      </c>
      <c r="I1301" t="s">
        <v>348</v>
      </c>
    </row>
    <row r="1302" spans="3:9" ht="45.75" thickBot="1" x14ac:dyDescent="0.3">
      <c r="C1302" s="3" t="s">
        <v>349</v>
      </c>
      <c r="E1302" s="1" t="str">
        <f t="shared" si="40"/>
        <v>Aruba SFP LR Transceivers</v>
      </c>
      <c r="F1302" s="1" t="str">
        <f t="shared" si="41"/>
        <v>JX204A</v>
      </c>
      <c r="H1302" t="s">
        <v>348</v>
      </c>
      <c r="I1302" t="s">
        <v>349</v>
      </c>
    </row>
    <row r="1303" spans="3:9" ht="46.5" thickTop="1" thickBot="1" x14ac:dyDescent="0.3">
      <c r="C1303" s="6" t="s">
        <v>309</v>
      </c>
      <c r="E1303" s="1" t="str">
        <f t="shared" si="40"/>
        <v>JX204A</v>
      </c>
      <c r="F1303" s="1" t="str">
        <f t="shared" si="41"/>
        <v>Aruba SFP+ SR Transceivers</v>
      </c>
      <c r="H1303" t="s">
        <v>349</v>
      </c>
      <c r="I1303" t="s">
        <v>309</v>
      </c>
    </row>
    <row r="1304" spans="3:9" ht="30.75" thickBot="1" x14ac:dyDescent="0.3">
      <c r="C1304" s="7" t="s">
        <v>350</v>
      </c>
      <c r="E1304" s="1" t="str">
        <f t="shared" si="40"/>
        <v>Aruba SFP+ SR Transceivers</v>
      </c>
      <c r="F1304" s="1" t="str">
        <f t="shared" si="41"/>
        <v>JX205A, JX206A</v>
      </c>
      <c r="H1304" t="s">
        <v>309</v>
      </c>
      <c r="I1304" t="s">
        <v>680</v>
      </c>
    </row>
    <row r="1305" spans="3:9" ht="16.5" thickTop="1" thickBot="1" x14ac:dyDescent="0.3">
      <c r="C1305" s="4" t="s">
        <v>1609</v>
      </c>
      <c r="E1305" s="1" t="str">
        <f t="shared" si="40"/>
        <v>JX205A, JX206A</v>
      </c>
      <c r="F1305" s="1" t="str">
        <f t="shared" si="41"/>
        <v>HP 384 Gbps A7500 Fab Mod w/12 SFP Ports</v>
      </c>
      <c r="H1305" t="s">
        <v>680</v>
      </c>
      <c r="I1305" t="s">
        <v>1609</v>
      </c>
    </row>
    <row r="1306" spans="3:9" ht="30.75" thickBot="1" x14ac:dyDescent="0.3">
      <c r="C1306" s="7" t="s">
        <v>1610</v>
      </c>
      <c r="E1306" s="1" t="str">
        <f t="shared" si="40"/>
        <v>HP 384 Gbps A7500 Fab Mod w/12 SFP Ports</v>
      </c>
      <c r="F1306" s="1" t="str">
        <f t="shared" si="41"/>
        <v>JD224A, JD224AR</v>
      </c>
      <c r="H1306" t="s">
        <v>1609</v>
      </c>
      <c r="I1306" t="s">
        <v>3836</v>
      </c>
    </row>
    <row r="1307" spans="3:9" ht="16.5" thickTop="1" thickBot="1" x14ac:dyDescent="0.3">
      <c r="C1307" s="6" t="s">
        <v>1611</v>
      </c>
      <c r="E1307" s="1" t="str">
        <f t="shared" si="40"/>
        <v>JD224A, JD224AR</v>
      </c>
      <c r="F1307" s="1" t="str">
        <f t="shared" si="41"/>
        <v>HPE StoreFabric Switch SFP+ Transceivers</v>
      </c>
      <c r="H1307" t="s">
        <v>3836</v>
      </c>
      <c r="I1307" t="s">
        <v>1611</v>
      </c>
    </row>
    <row r="1308" spans="3:9" ht="45.75" thickBot="1" x14ac:dyDescent="0.3">
      <c r="C1308" s="7" t="s">
        <v>1612</v>
      </c>
      <c r="E1308" s="1" t="str">
        <f t="shared" si="40"/>
        <v>HPE StoreFabric Switch SFP+ Transceivers</v>
      </c>
      <c r="F1308" s="1" t="str">
        <f t="shared" si="41"/>
        <v>P9H30A, P9H30AR</v>
      </c>
      <c r="H1308" t="s">
        <v>1611</v>
      </c>
      <c r="I1308" t="s">
        <v>3837</v>
      </c>
    </row>
    <row r="1309" spans="3:9" ht="16.5" thickTop="1" thickBot="1" x14ac:dyDescent="0.3">
      <c r="C1309" s="4" t="s">
        <v>1613</v>
      </c>
      <c r="E1309" s="1" t="str">
        <f t="shared" si="40"/>
        <v>P9H30A, P9H30AR</v>
      </c>
      <c r="F1309" s="1" t="str">
        <f t="shared" si="41"/>
        <v>Cisco MDS 9xxx SFP Transceiver</v>
      </c>
      <c r="H1309" t="s">
        <v>3837</v>
      </c>
      <c r="I1309" t="s">
        <v>1613</v>
      </c>
    </row>
    <row r="1310" spans="3:9" ht="30.75" thickBot="1" x14ac:dyDescent="0.3">
      <c r="C1310" s="7" t="s">
        <v>1614</v>
      </c>
      <c r="E1310" s="1" t="str">
        <f t="shared" si="40"/>
        <v>Cisco MDS 9xxx SFP Transceiver</v>
      </c>
      <c r="F1310" s="1" t="str">
        <f t="shared" si="41"/>
        <v>AG853A, AG853AR</v>
      </c>
      <c r="H1310" t="s">
        <v>1613</v>
      </c>
      <c r="I1310" t="s">
        <v>3838</v>
      </c>
    </row>
    <row r="1311" spans="3:9" ht="31.5" thickTop="1" thickBot="1" x14ac:dyDescent="0.3">
      <c r="C1311" s="6" t="s">
        <v>1615</v>
      </c>
      <c r="E1311" s="1" t="str">
        <f t="shared" si="40"/>
        <v>AG853A, AG853AR</v>
      </c>
      <c r="F1311" s="1" t="str">
        <f t="shared" si="41"/>
        <v>HPE X140 40G QSFP+ LC ER4 40km SM Transceiver</v>
      </c>
      <c r="H1311" t="s">
        <v>3838</v>
      </c>
      <c r="I1311" t="s">
        <v>1615</v>
      </c>
    </row>
    <row r="1312" spans="3:9" ht="45.75" thickBot="1" x14ac:dyDescent="0.3">
      <c r="C1312" s="3" t="s">
        <v>1616</v>
      </c>
      <c r="E1312" s="1" t="str">
        <f t="shared" si="40"/>
        <v>HPE X140 40G QSFP+ LC ER4 40km SM Transceiver</v>
      </c>
      <c r="F1312" s="1" t="str">
        <f t="shared" si="41"/>
        <v>JL306A</v>
      </c>
      <c r="H1312" t="s">
        <v>1615</v>
      </c>
      <c r="I1312" t="s">
        <v>1616</v>
      </c>
    </row>
    <row r="1313" spans="3:9" ht="46.5" thickTop="1" thickBot="1" x14ac:dyDescent="0.3">
      <c r="C1313" s="4" t="s">
        <v>1466</v>
      </c>
      <c r="E1313" s="1" t="str">
        <f t="shared" si="40"/>
        <v>JL306A</v>
      </c>
      <c r="F1313" s="1" t="str">
        <f t="shared" si="41"/>
        <v>Aruba S1500 Series Switches</v>
      </c>
      <c r="H1313" t="s">
        <v>1616</v>
      </c>
      <c r="I1313" t="s">
        <v>1466</v>
      </c>
    </row>
    <row r="1314" spans="3:9" ht="30.75" thickBot="1" x14ac:dyDescent="0.3">
      <c r="C1314" s="7" t="s">
        <v>1617</v>
      </c>
      <c r="E1314" s="1" t="str">
        <f t="shared" si="40"/>
        <v>Aruba S1500 Series Switches</v>
      </c>
      <c r="F1314" s="1" t="str">
        <f t="shared" si="41"/>
        <v>JY278A, JY279A, JY280A, JY281A, JY282A, JY283A</v>
      </c>
      <c r="H1314" t="s">
        <v>1466</v>
      </c>
      <c r="I1314" t="s">
        <v>3839</v>
      </c>
    </row>
    <row r="1315" spans="3:9" ht="46.5" thickTop="1" thickBot="1" x14ac:dyDescent="0.3">
      <c r="C1315" s="6" t="s">
        <v>1445</v>
      </c>
      <c r="E1315" s="1" t="str">
        <f t="shared" si="40"/>
        <v>JY278A, JY279A, JY280A, JY281A, JY282A, JY283A</v>
      </c>
      <c r="F1315" s="1" t="str">
        <f t="shared" si="41"/>
        <v>Aruba 3000 Series Mobility Controllers</v>
      </c>
      <c r="H1315" t="s">
        <v>3839</v>
      </c>
      <c r="I1315" t="s">
        <v>1445</v>
      </c>
    </row>
    <row r="1316" spans="3:9" ht="30.75" thickBot="1" x14ac:dyDescent="0.3">
      <c r="C1316" s="7" t="s">
        <v>1618</v>
      </c>
      <c r="E1316" s="1" t="str">
        <f t="shared" si="40"/>
        <v>Aruba 3000 Series Mobility Controllers</v>
      </c>
      <c r="F1316" s="1" t="str">
        <f t="shared" si="41"/>
        <v>JY147A, JY149A, JY150A, JY151A</v>
      </c>
      <c r="H1316" t="s">
        <v>1445</v>
      </c>
      <c r="I1316" t="s">
        <v>3840</v>
      </c>
    </row>
    <row r="1317" spans="3:9" ht="31.5" thickTop="1" thickBot="1" x14ac:dyDescent="0.3">
      <c r="C1317" s="4" t="s">
        <v>1450</v>
      </c>
      <c r="E1317" s="1" t="str">
        <f t="shared" si="40"/>
        <v>JY147A, JY149A, JY150A, JY151A</v>
      </c>
      <c r="F1317" s="1" t="str">
        <f t="shared" si="41"/>
        <v>Aruba S2500 Series Switches</v>
      </c>
      <c r="H1317" t="s">
        <v>3840</v>
      </c>
      <c r="I1317" t="s">
        <v>1450</v>
      </c>
    </row>
    <row r="1318" spans="3:9" ht="30.75" thickBot="1" x14ac:dyDescent="0.3">
      <c r="C1318" s="7" t="s">
        <v>1619</v>
      </c>
      <c r="E1318" s="1" t="str">
        <f t="shared" si="40"/>
        <v>Aruba S2500 Series Switches</v>
      </c>
      <c r="F1318" s="1" t="str">
        <f t="shared" si="41"/>
        <v>JY284A, JY285A, JY286A, JY287A</v>
      </c>
      <c r="H1318" t="s">
        <v>1450</v>
      </c>
      <c r="I1318" t="s">
        <v>3841</v>
      </c>
    </row>
    <row r="1319" spans="3:9" ht="31.5" thickTop="1" thickBot="1" x14ac:dyDescent="0.3">
      <c r="C1319" s="6" t="s">
        <v>1620</v>
      </c>
      <c r="E1319" s="1" t="str">
        <f t="shared" si="40"/>
        <v>JY284A, JY285A, JY286A, JY287A</v>
      </c>
      <c r="F1319" s="1" t="str">
        <f t="shared" si="41"/>
        <v>Aruba 3600 (RW) Mobility Cntrlr</v>
      </c>
      <c r="H1319" t="s">
        <v>3841</v>
      </c>
      <c r="I1319" t="s">
        <v>1620</v>
      </c>
    </row>
    <row r="1320" spans="3:9" ht="30.75" thickBot="1" x14ac:dyDescent="0.3">
      <c r="C1320" s="7" t="s">
        <v>1621</v>
      </c>
      <c r="E1320" s="1" t="str">
        <f t="shared" si="40"/>
        <v>Aruba 3600 (RW) Mobility Cntrlr</v>
      </c>
      <c r="F1320" s="1" t="str">
        <f t="shared" si="41"/>
        <v>JY152A, JY153A, JY154A</v>
      </c>
      <c r="H1320" t="s">
        <v>1620</v>
      </c>
      <c r="I1320" t="s">
        <v>3842</v>
      </c>
    </row>
    <row r="1321" spans="3:9" ht="16.5" thickTop="1" thickBot="1" x14ac:dyDescent="0.3">
      <c r="C1321" s="4" t="s">
        <v>1622</v>
      </c>
      <c r="E1321" s="1" t="str">
        <f t="shared" si="40"/>
        <v>JY152A, JY153A, JY154A</v>
      </c>
      <c r="F1321" s="1" t="str">
        <f t="shared" si="41"/>
        <v>HPE SFP28 Transceivers</v>
      </c>
      <c r="H1321" t="s">
        <v>3842</v>
      </c>
      <c r="I1321" t="s">
        <v>1622</v>
      </c>
    </row>
    <row r="1322" spans="3:9" ht="45.75" thickBot="1" x14ac:dyDescent="0.3">
      <c r="C1322" s="3" t="s">
        <v>1623</v>
      </c>
      <c r="E1322" s="1" t="str">
        <f t="shared" si="40"/>
        <v>HPE SFP28 Transceivers</v>
      </c>
      <c r="F1322" s="1" t="str">
        <f t="shared" si="41"/>
        <v>845398-B21</v>
      </c>
      <c r="H1322" t="s">
        <v>1622</v>
      </c>
      <c r="I1322" t="s">
        <v>1623</v>
      </c>
    </row>
    <row r="1323" spans="3:9" ht="46.5" thickTop="1" thickBot="1" x14ac:dyDescent="0.3">
      <c r="C1323" s="6" t="s">
        <v>1624</v>
      </c>
      <c r="E1323" s="1" t="str">
        <f t="shared" si="40"/>
        <v>845398-B21</v>
      </c>
      <c r="F1323" s="1" t="str">
        <f t="shared" si="41"/>
        <v>Aruba 2540 48G 4SFP+ Switch</v>
      </c>
      <c r="H1323" t="s">
        <v>1623</v>
      </c>
      <c r="I1323" t="s">
        <v>1624</v>
      </c>
    </row>
    <row r="1324" spans="3:9" ht="30.75" thickBot="1" x14ac:dyDescent="0.3">
      <c r="C1324" s="7" t="s">
        <v>1625</v>
      </c>
      <c r="E1324" s="1" t="str">
        <f t="shared" si="40"/>
        <v>Aruba 2540 48G 4SFP+ Switch</v>
      </c>
      <c r="F1324" s="1" t="str">
        <f t="shared" si="41"/>
        <v>JL355A, JL355AR</v>
      </c>
      <c r="H1324" t="s">
        <v>1624</v>
      </c>
      <c r="I1324" t="s">
        <v>3843</v>
      </c>
    </row>
    <row r="1325" spans="3:9" ht="16.5" thickTop="1" thickBot="1" x14ac:dyDescent="0.3">
      <c r="C1325" s="4" t="s">
        <v>1626</v>
      </c>
      <c r="E1325" s="1" t="str">
        <f t="shared" si="40"/>
        <v>JL355A, JL355AR</v>
      </c>
      <c r="F1325" s="1" t="str">
        <f t="shared" si="41"/>
        <v>HPE 100G Direct Attach Copper Cables</v>
      </c>
      <c r="H1325" t="s">
        <v>3843</v>
      </c>
      <c r="I1325" t="s">
        <v>1626</v>
      </c>
    </row>
    <row r="1326" spans="3:9" ht="45.75" thickBot="1" x14ac:dyDescent="0.3">
      <c r="C1326" s="3" t="s">
        <v>1627</v>
      </c>
      <c r="E1326" s="1" t="str">
        <f t="shared" si="40"/>
        <v>HPE 100G Direct Attach Copper Cables</v>
      </c>
      <c r="F1326" s="1" t="str">
        <f t="shared" si="41"/>
        <v>845406-B21</v>
      </c>
      <c r="H1326" t="s">
        <v>1626</v>
      </c>
      <c r="I1326" t="s">
        <v>1627</v>
      </c>
    </row>
    <row r="1327" spans="3:9" ht="46.5" thickTop="1" thickBot="1" x14ac:dyDescent="0.3">
      <c r="C1327" s="6" t="s">
        <v>1628</v>
      </c>
      <c r="E1327" s="1" t="str">
        <f t="shared" si="40"/>
        <v>845406-B21</v>
      </c>
      <c r="F1327" s="1" t="str">
        <f t="shared" si="41"/>
        <v>HPE 25G Direct Attach Copper Cables</v>
      </c>
      <c r="H1327" t="s">
        <v>1627</v>
      </c>
      <c r="I1327" t="s">
        <v>1628</v>
      </c>
    </row>
    <row r="1328" spans="3:9" ht="45.75" thickBot="1" x14ac:dyDescent="0.3">
      <c r="C1328" s="3" t="s">
        <v>1629</v>
      </c>
      <c r="E1328" s="1" t="str">
        <f t="shared" si="40"/>
        <v>HPE 25G Direct Attach Copper Cables</v>
      </c>
      <c r="F1328" s="1" t="str">
        <f t="shared" si="41"/>
        <v>844471-B21</v>
      </c>
      <c r="H1328" t="s">
        <v>1628</v>
      </c>
      <c r="I1328" t="s">
        <v>1629</v>
      </c>
    </row>
    <row r="1329" spans="3:9" ht="46.5" thickTop="1" thickBot="1" x14ac:dyDescent="0.3">
      <c r="C1329" s="4" t="s">
        <v>1626</v>
      </c>
      <c r="E1329" s="1" t="str">
        <f t="shared" ref="E1329:E1392" si="42">IF(ISEVEN(B1329),C1328,)</f>
        <v>844471-B21</v>
      </c>
      <c r="F1329" s="1" t="str">
        <f t="shared" ref="F1329:F1392" si="43">IF(ISEVEN(B1329),C1329,)</f>
        <v>HPE 100G Direct Attach Copper Cables</v>
      </c>
      <c r="H1329" t="s">
        <v>1629</v>
      </c>
      <c r="I1329" t="s">
        <v>1626</v>
      </c>
    </row>
    <row r="1330" spans="3:9" ht="45.75" thickBot="1" x14ac:dyDescent="0.3">
      <c r="C1330" s="3" t="s">
        <v>1630</v>
      </c>
      <c r="E1330" s="1" t="str">
        <f t="shared" si="42"/>
        <v>HPE 100G Direct Attach Copper Cables</v>
      </c>
      <c r="F1330" s="1" t="str">
        <f t="shared" si="43"/>
        <v>845418-B21</v>
      </c>
      <c r="H1330" t="s">
        <v>1626</v>
      </c>
      <c r="I1330" t="s">
        <v>1630</v>
      </c>
    </row>
    <row r="1331" spans="3:9" ht="46.5" thickTop="1" thickBot="1" x14ac:dyDescent="0.3">
      <c r="C1331" s="6" t="s">
        <v>1626</v>
      </c>
      <c r="E1331" s="1" t="str">
        <f t="shared" si="42"/>
        <v>845418-B21</v>
      </c>
      <c r="F1331" s="1" t="str">
        <f t="shared" si="43"/>
        <v>HPE 100G Direct Attach Copper Cables</v>
      </c>
      <c r="H1331" t="s">
        <v>1630</v>
      </c>
      <c r="I1331" t="s">
        <v>1626</v>
      </c>
    </row>
    <row r="1332" spans="3:9" ht="45.75" thickBot="1" x14ac:dyDescent="0.3">
      <c r="C1332" s="3" t="s">
        <v>1631</v>
      </c>
      <c r="E1332" s="1" t="str">
        <f t="shared" si="42"/>
        <v>HPE 100G Direct Attach Copper Cables</v>
      </c>
      <c r="F1332" s="1" t="str">
        <f t="shared" si="43"/>
        <v>845416-B21</v>
      </c>
      <c r="H1332" t="s">
        <v>1626</v>
      </c>
      <c r="I1332" t="s">
        <v>1631</v>
      </c>
    </row>
    <row r="1333" spans="3:9" ht="46.5" thickTop="1" thickBot="1" x14ac:dyDescent="0.3">
      <c r="C1333" s="4" t="s">
        <v>1632</v>
      </c>
      <c r="E1333" s="1" t="str">
        <f t="shared" si="42"/>
        <v>845416-B21</v>
      </c>
      <c r="F1333" s="1" t="str">
        <f t="shared" si="43"/>
        <v>Aruba 2540 24G 4SFP+ Switch</v>
      </c>
      <c r="H1333" t="s">
        <v>1631</v>
      </c>
      <c r="I1333" t="s">
        <v>1632</v>
      </c>
    </row>
    <row r="1334" spans="3:9" ht="30.75" thickBot="1" x14ac:dyDescent="0.3">
      <c r="C1334" s="7" t="s">
        <v>1633</v>
      </c>
      <c r="E1334" s="1" t="str">
        <f t="shared" si="42"/>
        <v>Aruba 2540 24G 4SFP+ Switch</v>
      </c>
      <c r="F1334" s="1" t="str">
        <f t="shared" si="43"/>
        <v>JL354A, JL354AR</v>
      </c>
      <c r="H1334" t="s">
        <v>1632</v>
      </c>
      <c r="I1334" t="s">
        <v>3844</v>
      </c>
    </row>
    <row r="1335" spans="3:9" ht="16.5" thickTop="1" thickBot="1" x14ac:dyDescent="0.3">
      <c r="C1335" s="6" t="s">
        <v>1628</v>
      </c>
      <c r="E1335" s="1" t="str">
        <f t="shared" si="42"/>
        <v>JL354A, JL354AR</v>
      </c>
      <c r="F1335" s="1" t="str">
        <f t="shared" si="43"/>
        <v>HPE 25G Direct Attach Copper Cables</v>
      </c>
      <c r="H1335" t="s">
        <v>3844</v>
      </c>
      <c r="I1335" t="s">
        <v>1628</v>
      </c>
    </row>
    <row r="1336" spans="3:9" ht="45.75" thickBot="1" x14ac:dyDescent="0.3">
      <c r="C1336" s="3" t="s">
        <v>1634</v>
      </c>
      <c r="E1336" s="1" t="str">
        <f t="shared" si="42"/>
        <v>HPE 25G Direct Attach Copper Cables</v>
      </c>
      <c r="F1336" s="1" t="str">
        <f t="shared" si="43"/>
        <v>844477-B21</v>
      </c>
      <c r="H1336" t="s">
        <v>1628</v>
      </c>
      <c r="I1336" t="s">
        <v>1634</v>
      </c>
    </row>
    <row r="1337" spans="3:9" ht="46.5" thickTop="1" thickBot="1" x14ac:dyDescent="0.3">
      <c r="C1337" s="4" t="s">
        <v>1626</v>
      </c>
      <c r="E1337" s="1" t="str">
        <f t="shared" si="42"/>
        <v>844477-B21</v>
      </c>
      <c r="F1337" s="1" t="str">
        <f t="shared" si="43"/>
        <v>HPE 100G Direct Attach Copper Cables</v>
      </c>
      <c r="H1337" t="s">
        <v>1634</v>
      </c>
      <c r="I1337" t="s">
        <v>1626</v>
      </c>
    </row>
    <row r="1338" spans="3:9" ht="45.75" thickBot="1" x14ac:dyDescent="0.3">
      <c r="C1338" s="3" t="s">
        <v>1635</v>
      </c>
      <c r="E1338" s="1" t="str">
        <f t="shared" si="42"/>
        <v>HPE 100G Direct Attach Copper Cables</v>
      </c>
      <c r="F1338" s="1" t="str">
        <f t="shared" si="43"/>
        <v>845402-B21</v>
      </c>
      <c r="H1338" t="s">
        <v>1626</v>
      </c>
      <c r="I1338" t="s">
        <v>1635</v>
      </c>
    </row>
    <row r="1339" spans="3:9" ht="46.5" thickTop="1" thickBot="1" x14ac:dyDescent="0.3">
      <c r="C1339" s="6" t="s">
        <v>1626</v>
      </c>
      <c r="E1339" s="1" t="str">
        <f t="shared" si="42"/>
        <v>845402-B21</v>
      </c>
      <c r="F1339" s="1" t="str">
        <f t="shared" si="43"/>
        <v>HPE 100G Direct Attach Copper Cables</v>
      </c>
      <c r="H1339" t="s">
        <v>1635</v>
      </c>
      <c r="I1339" t="s">
        <v>1626</v>
      </c>
    </row>
    <row r="1340" spans="3:9" ht="45.75" thickBot="1" x14ac:dyDescent="0.3">
      <c r="C1340" s="3" t="s">
        <v>1636</v>
      </c>
      <c r="E1340" s="1" t="str">
        <f t="shared" si="42"/>
        <v>HPE 100G Direct Attach Copper Cables</v>
      </c>
      <c r="F1340" s="1" t="str">
        <f t="shared" si="43"/>
        <v>845404-B21</v>
      </c>
      <c r="H1340" t="s">
        <v>1626</v>
      </c>
      <c r="I1340" t="s">
        <v>1636</v>
      </c>
    </row>
    <row r="1341" spans="3:9" ht="46.5" thickTop="1" thickBot="1" x14ac:dyDescent="0.3">
      <c r="C1341" s="4" t="s">
        <v>1637</v>
      </c>
      <c r="E1341" s="1" t="str">
        <f t="shared" si="42"/>
        <v>845404-B21</v>
      </c>
      <c r="F1341" s="1" t="str">
        <f t="shared" si="43"/>
        <v>Aruba 2540 48G PoE+ 4SFP+ Switch</v>
      </c>
      <c r="H1341" t="s">
        <v>1636</v>
      </c>
      <c r="I1341" t="s">
        <v>1637</v>
      </c>
    </row>
    <row r="1342" spans="3:9" ht="30.75" thickBot="1" x14ac:dyDescent="0.3">
      <c r="C1342" s="7" t="s">
        <v>1638</v>
      </c>
      <c r="E1342" s="1" t="str">
        <f t="shared" si="42"/>
        <v>Aruba 2540 48G PoE+ 4SFP+ Switch</v>
      </c>
      <c r="F1342" s="1" t="str">
        <f t="shared" si="43"/>
        <v>JL357A, JL357AR</v>
      </c>
      <c r="H1342" t="s">
        <v>1637</v>
      </c>
      <c r="I1342" t="s">
        <v>3845</v>
      </c>
    </row>
    <row r="1343" spans="3:9" ht="16.5" thickTop="1" thickBot="1" x14ac:dyDescent="0.3">
      <c r="C1343" s="6" t="s">
        <v>1626</v>
      </c>
      <c r="E1343" s="1" t="str">
        <f t="shared" si="42"/>
        <v>JL357A, JL357AR</v>
      </c>
      <c r="F1343" s="1" t="str">
        <f t="shared" si="43"/>
        <v>HPE 100G Direct Attach Copper Cables</v>
      </c>
      <c r="H1343" t="s">
        <v>3845</v>
      </c>
      <c r="I1343" t="s">
        <v>1626</v>
      </c>
    </row>
    <row r="1344" spans="3:9" ht="45.75" thickBot="1" x14ac:dyDescent="0.3">
      <c r="C1344" s="3" t="s">
        <v>1639</v>
      </c>
      <c r="E1344" s="1" t="str">
        <f t="shared" si="42"/>
        <v>HPE 100G Direct Attach Copper Cables</v>
      </c>
      <c r="F1344" s="1" t="str">
        <f t="shared" si="43"/>
        <v>845408-B21</v>
      </c>
      <c r="H1344" t="s">
        <v>1626</v>
      </c>
      <c r="I1344" t="s">
        <v>1639</v>
      </c>
    </row>
    <row r="1345" spans="3:9" ht="46.5" thickTop="1" thickBot="1" x14ac:dyDescent="0.3">
      <c r="C1345" s="4" t="s">
        <v>1640</v>
      </c>
      <c r="E1345" s="1" t="str">
        <f t="shared" si="42"/>
        <v>845408-B21</v>
      </c>
      <c r="F1345" s="1" t="str">
        <f t="shared" si="43"/>
        <v>HPE 100Gb Intel Omni-Path Adapters</v>
      </c>
      <c r="H1345" t="s">
        <v>1639</v>
      </c>
      <c r="I1345" t="s">
        <v>1640</v>
      </c>
    </row>
    <row r="1346" spans="3:9" ht="45.75" thickBot="1" x14ac:dyDescent="0.3">
      <c r="C1346" s="3" t="s">
        <v>1641</v>
      </c>
      <c r="E1346" s="1" t="str">
        <f t="shared" si="42"/>
        <v>HPE 100Gb Intel Omni-Path Adapters</v>
      </c>
      <c r="F1346" s="1" t="str">
        <f t="shared" si="43"/>
        <v>829335-B21</v>
      </c>
      <c r="H1346" t="s">
        <v>1640</v>
      </c>
      <c r="I1346" t="s">
        <v>1641</v>
      </c>
    </row>
    <row r="1347" spans="3:9" ht="46.5" thickTop="1" thickBot="1" x14ac:dyDescent="0.3">
      <c r="C1347" s="6" t="s">
        <v>1628</v>
      </c>
      <c r="E1347" s="1" t="str">
        <f t="shared" si="42"/>
        <v>829335-B21</v>
      </c>
      <c r="F1347" s="1" t="str">
        <f t="shared" si="43"/>
        <v>HPE 25G Direct Attach Copper Cables</v>
      </c>
      <c r="H1347" t="s">
        <v>1641</v>
      </c>
      <c r="I1347" t="s">
        <v>1628</v>
      </c>
    </row>
    <row r="1348" spans="3:9" ht="45.75" thickBot="1" x14ac:dyDescent="0.3">
      <c r="C1348" s="3" t="s">
        <v>1642</v>
      </c>
      <c r="E1348" s="1" t="str">
        <f t="shared" si="42"/>
        <v>HPE 25G Direct Attach Copper Cables</v>
      </c>
      <c r="F1348" s="1" t="str">
        <f t="shared" si="43"/>
        <v>844480-B21</v>
      </c>
      <c r="H1348" t="s">
        <v>1628</v>
      </c>
      <c r="I1348" t="s">
        <v>1642</v>
      </c>
    </row>
    <row r="1349" spans="3:9" ht="46.5" thickTop="1" thickBot="1" x14ac:dyDescent="0.3">
      <c r="C1349" s="4" t="s">
        <v>1643</v>
      </c>
      <c r="E1349" s="1" t="str">
        <f t="shared" si="42"/>
        <v>844480-B21</v>
      </c>
      <c r="F1349" s="1" t="str">
        <f t="shared" si="43"/>
        <v>HPE QSFP28 Transceivers</v>
      </c>
      <c r="H1349" t="s">
        <v>1642</v>
      </c>
      <c r="I1349" t="s">
        <v>1643</v>
      </c>
    </row>
    <row r="1350" spans="3:9" ht="45.75" thickBot="1" x14ac:dyDescent="0.3">
      <c r="C1350" s="3" t="s">
        <v>1644</v>
      </c>
      <c r="E1350" s="1" t="str">
        <f t="shared" si="42"/>
        <v>HPE QSFP28 Transceivers</v>
      </c>
      <c r="F1350" s="1" t="str">
        <f t="shared" si="43"/>
        <v>845966-B21</v>
      </c>
      <c r="H1350" t="s">
        <v>1643</v>
      </c>
      <c r="I1350" t="s">
        <v>1644</v>
      </c>
    </row>
    <row r="1351" spans="3:9" ht="46.5" thickTop="1" thickBot="1" x14ac:dyDescent="0.3">
      <c r="C1351" s="6" t="s">
        <v>1645</v>
      </c>
      <c r="E1351" s="1" t="str">
        <f t="shared" si="42"/>
        <v>845966-B21</v>
      </c>
      <c r="F1351" s="1" t="str">
        <f t="shared" si="43"/>
        <v>HPE 25Gb SFP28 to SFP28 1m DAC</v>
      </c>
      <c r="H1351" t="s">
        <v>1644</v>
      </c>
      <c r="I1351" t="s">
        <v>1645</v>
      </c>
    </row>
    <row r="1352" spans="3:9" ht="45.75" thickBot="1" x14ac:dyDescent="0.3">
      <c r="C1352" s="3" t="s">
        <v>1646</v>
      </c>
      <c r="E1352" s="1" t="str">
        <f t="shared" si="42"/>
        <v>HPE 25Gb SFP28 to SFP28 1m DAC</v>
      </c>
      <c r="F1352" s="1" t="str">
        <f t="shared" si="43"/>
        <v>844474-B21</v>
      </c>
      <c r="H1352" t="s">
        <v>1645</v>
      </c>
      <c r="I1352" t="s">
        <v>1646</v>
      </c>
    </row>
    <row r="1353" spans="3:9" ht="46.5" thickTop="1" thickBot="1" x14ac:dyDescent="0.3">
      <c r="C1353" s="4" t="s">
        <v>1647</v>
      </c>
      <c r="E1353" s="1" t="str">
        <f t="shared" si="42"/>
        <v>844474-B21</v>
      </c>
      <c r="F1353" s="1" t="str">
        <f t="shared" si="43"/>
        <v>Aruba 2540 24G PoE+ 4SFP+ Switch</v>
      </c>
      <c r="H1353" t="s">
        <v>1646</v>
      </c>
      <c r="I1353" t="s">
        <v>1647</v>
      </c>
    </row>
    <row r="1354" spans="3:9" ht="30.75" thickBot="1" x14ac:dyDescent="0.3">
      <c r="C1354" s="7" t="s">
        <v>1648</v>
      </c>
      <c r="E1354" s="1" t="str">
        <f t="shared" si="42"/>
        <v>Aruba 2540 24G PoE+ 4SFP+ Switch</v>
      </c>
      <c r="F1354" s="1" t="str">
        <f t="shared" si="43"/>
        <v>JL356A, JL356AR</v>
      </c>
      <c r="H1354" t="s">
        <v>1647</v>
      </c>
      <c r="I1354" t="s">
        <v>3846</v>
      </c>
    </row>
    <row r="1355" spans="3:9" ht="16.5" thickTop="1" thickBot="1" x14ac:dyDescent="0.3">
      <c r="C1355" s="6" t="s">
        <v>1649</v>
      </c>
      <c r="E1355" s="1" t="str">
        <f t="shared" si="42"/>
        <v>JL356A, JL356AR</v>
      </c>
      <c r="F1355" s="1" t="str">
        <f t="shared" si="43"/>
        <v>8Gb Short Wave FC SFP+ 1 Pack</v>
      </c>
      <c r="H1355" t="s">
        <v>3846</v>
      </c>
      <c r="I1355" t="s">
        <v>1649</v>
      </c>
    </row>
    <row r="1356" spans="3:9" ht="30.75" thickBot="1" x14ac:dyDescent="0.3">
      <c r="C1356" s="7" t="s">
        <v>1650</v>
      </c>
      <c r="E1356" s="1" t="str">
        <f t="shared" si="42"/>
        <v>8Gb Short Wave FC SFP+ 1 Pack</v>
      </c>
      <c r="F1356" s="1" t="str">
        <f t="shared" si="43"/>
        <v>AJ718A, AJ718AR</v>
      </c>
      <c r="H1356" t="s">
        <v>1649</v>
      </c>
      <c r="I1356" t="s">
        <v>3847</v>
      </c>
    </row>
    <row r="1357" spans="3:9" ht="16.5" thickTop="1" thickBot="1" x14ac:dyDescent="0.3">
      <c r="C1357" s="4" t="s">
        <v>351</v>
      </c>
      <c r="E1357" s="1" t="str">
        <f t="shared" si="42"/>
        <v>AJ718A, AJ718AR</v>
      </c>
      <c r="F1357" s="1" t="str">
        <f t="shared" si="43"/>
        <v>HPE Chassis Edgeline EL4000 Telco no SW</v>
      </c>
      <c r="H1357" t="s">
        <v>3847</v>
      </c>
      <c r="I1357" t="s">
        <v>351</v>
      </c>
    </row>
    <row r="1358" spans="3:9" ht="45.75" thickBot="1" x14ac:dyDescent="0.3">
      <c r="C1358" s="3" t="s">
        <v>352</v>
      </c>
      <c r="E1358" s="1" t="str">
        <f t="shared" si="42"/>
        <v>HPE Chassis Edgeline EL4000 Telco no SW</v>
      </c>
      <c r="F1358" s="1" t="str">
        <f t="shared" si="43"/>
        <v>847534-B21</v>
      </c>
      <c r="H1358" t="s">
        <v>351</v>
      </c>
      <c r="I1358" t="s">
        <v>352</v>
      </c>
    </row>
    <row r="1359" spans="3:9" ht="46.5" thickTop="1" thickBot="1" x14ac:dyDescent="0.3">
      <c r="C1359" s="6" t="s">
        <v>353</v>
      </c>
      <c r="E1359" s="1" t="str">
        <f t="shared" si="42"/>
        <v>847534-B21</v>
      </c>
      <c r="F1359" s="1" t="str">
        <f t="shared" si="43"/>
        <v>HPE Chassis Edgeline EL1000 PCIe 10G Kit</v>
      </c>
      <c r="H1359" t="s">
        <v>352</v>
      </c>
      <c r="I1359" t="s">
        <v>353</v>
      </c>
    </row>
    <row r="1360" spans="3:9" ht="45.75" thickBot="1" x14ac:dyDescent="0.3">
      <c r="C1360" s="3" t="s">
        <v>354</v>
      </c>
      <c r="E1360" s="1" t="str">
        <f t="shared" si="42"/>
        <v>HPE Chassis Edgeline EL1000 PCIe 10G Kit</v>
      </c>
      <c r="F1360" s="1" t="str">
        <f t="shared" si="43"/>
        <v>866585-B21</v>
      </c>
      <c r="H1360" t="s">
        <v>353</v>
      </c>
      <c r="I1360" t="s">
        <v>354</v>
      </c>
    </row>
    <row r="1361" spans="3:9" ht="46.5" thickTop="1" thickBot="1" x14ac:dyDescent="0.3">
      <c r="C1361" s="4" t="s">
        <v>355</v>
      </c>
      <c r="E1361" s="1" t="str">
        <f t="shared" si="42"/>
        <v>866585-B21</v>
      </c>
      <c r="F1361" s="1" t="str">
        <f t="shared" si="43"/>
        <v>HPE Chassis EL4000 Ent. w/d 10GbE Switch</v>
      </c>
      <c r="H1361" t="s">
        <v>354</v>
      </c>
      <c r="I1361" t="s">
        <v>355</v>
      </c>
    </row>
    <row r="1362" spans="3:9" ht="45.75" thickBot="1" x14ac:dyDescent="0.3">
      <c r="C1362" s="3" t="s">
        <v>356</v>
      </c>
      <c r="E1362" s="1" t="str">
        <f t="shared" si="42"/>
        <v>HPE Chassis EL4000 Ent. w/d 10GbE Switch</v>
      </c>
      <c r="F1362" s="1" t="str">
        <f t="shared" si="43"/>
        <v>847535-B21</v>
      </c>
      <c r="H1362" t="s">
        <v>355</v>
      </c>
      <c r="I1362" t="s">
        <v>356</v>
      </c>
    </row>
    <row r="1363" spans="3:9" ht="46.5" thickTop="1" thickBot="1" x14ac:dyDescent="0.3">
      <c r="C1363" s="6" t="s">
        <v>6</v>
      </c>
      <c r="E1363" s="1" t="str">
        <f t="shared" si="42"/>
        <v>847535-B21</v>
      </c>
      <c r="F1363" s="1" t="str">
        <f t="shared" si="43"/>
        <v>HPE StoreVirtual 3000 Storage</v>
      </c>
      <c r="H1363" t="s">
        <v>356</v>
      </c>
      <c r="I1363" t="s">
        <v>6</v>
      </c>
    </row>
    <row r="1364" spans="3:9" ht="45.75" thickBot="1" x14ac:dyDescent="0.3">
      <c r="C1364" s="3" t="s">
        <v>39</v>
      </c>
      <c r="E1364" s="1" t="str">
        <f t="shared" si="42"/>
        <v>HPE StoreVirtual 3000 Storage</v>
      </c>
      <c r="F1364" s="1" t="str">
        <f t="shared" si="43"/>
        <v>Q0F25A</v>
      </c>
      <c r="H1364" t="s">
        <v>6</v>
      </c>
      <c r="I1364" t="s">
        <v>39</v>
      </c>
    </row>
    <row r="1365" spans="3:9" ht="46.5" thickTop="1" thickBot="1" x14ac:dyDescent="0.3">
      <c r="C1365" s="4" t="s">
        <v>333</v>
      </c>
      <c r="E1365" s="1" t="str">
        <f t="shared" si="42"/>
        <v>Q0F25A</v>
      </c>
      <c r="F1365" s="1" t="str">
        <f t="shared" si="43"/>
        <v>HPE StoreVirtual SFP+ Transceivers</v>
      </c>
      <c r="H1365" t="s">
        <v>39</v>
      </c>
      <c r="I1365" t="s">
        <v>333</v>
      </c>
    </row>
    <row r="1366" spans="3:9" ht="30.75" thickBot="1" x14ac:dyDescent="0.3">
      <c r="C1366" s="7" t="s">
        <v>1651</v>
      </c>
      <c r="E1366" s="1" t="str">
        <f t="shared" si="42"/>
        <v>HPE StoreVirtual SFP+ Transceivers</v>
      </c>
      <c r="F1366" s="1" t="str">
        <f t="shared" si="43"/>
        <v>N9X01A, N9X01AR</v>
      </c>
      <c r="H1366" t="s">
        <v>333</v>
      </c>
      <c r="I1366" t="s">
        <v>3848</v>
      </c>
    </row>
    <row r="1367" spans="3:9" ht="16.5" thickTop="1" thickBot="1" x14ac:dyDescent="0.3">
      <c r="C1367" s="6" t="s">
        <v>6</v>
      </c>
      <c r="E1367" s="1" t="str">
        <f t="shared" si="42"/>
        <v>N9X01A, N9X01AR</v>
      </c>
      <c r="F1367" s="1" t="str">
        <f t="shared" si="43"/>
        <v>HPE StoreVirtual 3000 Storage</v>
      </c>
      <c r="H1367" t="s">
        <v>3848</v>
      </c>
      <c r="I1367" t="s">
        <v>6</v>
      </c>
    </row>
    <row r="1368" spans="3:9" ht="45.75" thickBot="1" x14ac:dyDescent="0.3">
      <c r="C1368" s="3" t="s">
        <v>78</v>
      </c>
      <c r="E1368" s="1" t="str">
        <f t="shared" si="42"/>
        <v>HPE StoreVirtual 3000 Storage</v>
      </c>
      <c r="F1368" s="1" t="str">
        <f t="shared" si="43"/>
        <v>Q0F24A</v>
      </c>
      <c r="H1368" t="s">
        <v>6</v>
      </c>
      <c r="I1368" t="s">
        <v>78</v>
      </c>
    </row>
    <row r="1369" spans="3:9" ht="46.5" thickTop="1" thickBot="1" x14ac:dyDescent="0.3">
      <c r="C1369" s="4" t="s">
        <v>6</v>
      </c>
      <c r="E1369" s="1" t="str">
        <f t="shared" si="42"/>
        <v>Q0F24A</v>
      </c>
      <c r="F1369" s="1" t="str">
        <f t="shared" si="43"/>
        <v>HPE StoreVirtual 3000 Storage</v>
      </c>
      <c r="H1369" t="s">
        <v>78</v>
      </c>
      <c r="I1369" t="s">
        <v>6</v>
      </c>
    </row>
    <row r="1370" spans="3:9" ht="45.75" thickBot="1" x14ac:dyDescent="0.3">
      <c r="C1370" s="3" t="s">
        <v>40</v>
      </c>
      <c r="E1370" s="1" t="str">
        <f t="shared" si="42"/>
        <v>HPE StoreVirtual 3000 Storage</v>
      </c>
      <c r="F1370" s="1" t="str">
        <f t="shared" si="43"/>
        <v>Q0F23A</v>
      </c>
      <c r="H1370" t="s">
        <v>6</v>
      </c>
      <c r="I1370" t="s">
        <v>40</v>
      </c>
    </row>
    <row r="1371" spans="3:9" ht="46.5" thickTop="1" thickBot="1" x14ac:dyDescent="0.3">
      <c r="C1371" s="6" t="s">
        <v>333</v>
      </c>
      <c r="E1371" s="1" t="str">
        <f t="shared" si="42"/>
        <v>Q0F23A</v>
      </c>
      <c r="F1371" s="1" t="str">
        <f t="shared" si="43"/>
        <v>HPE StoreVirtual SFP+ Transceivers</v>
      </c>
      <c r="H1371" t="s">
        <v>40</v>
      </c>
      <c r="I1371" t="s">
        <v>333</v>
      </c>
    </row>
    <row r="1372" spans="3:9" ht="30.75" thickBot="1" x14ac:dyDescent="0.3">
      <c r="C1372" s="7" t="s">
        <v>1652</v>
      </c>
      <c r="E1372" s="1" t="str">
        <f t="shared" si="42"/>
        <v>HPE StoreVirtual SFP+ Transceivers</v>
      </c>
      <c r="F1372" s="1" t="str">
        <f t="shared" si="43"/>
        <v>N9X02A, N9X02AR</v>
      </c>
      <c r="H1372" t="s">
        <v>333</v>
      </c>
      <c r="I1372" t="s">
        <v>3849</v>
      </c>
    </row>
    <row r="1373" spans="3:9" ht="16.5" thickTop="1" thickBot="1" x14ac:dyDescent="0.3">
      <c r="C1373" s="4" t="s">
        <v>1640</v>
      </c>
      <c r="E1373" s="1" t="str">
        <f t="shared" si="42"/>
        <v>N9X02A, N9X02AR</v>
      </c>
      <c r="F1373" s="1" t="str">
        <f t="shared" si="43"/>
        <v>HPE 100Gb Intel Omni-Path Adapters</v>
      </c>
      <c r="H1373" t="s">
        <v>3849</v>
      </c>
      <c r="I1373" t="s">
        <v>1640</v>
      </c>
    </row>
    <row r="1374" spans="3:9" ht="45.75" thickBot="1" x14ac:dyDescent="0.3">
      <c r="C1374" s="3" t="s">
        <v>1653</v>
      </c>
      <c r="E1374" s="1" t="str">
        <f t="shared" si="42"/>
        <v>HPE 100Gb Intel Omni-Path Adapters</v>
      </c>
      <c r="F1374" s="1" t="str">
        <f t="shared" si="43"/>
        <v>829334-B21</v>
      </c>
      <c r="H1374" t="s">
        <v>1640</v>
      </c>
      <c r="I1374" t="s">
        <v>1653</v>
      </c>
    </row>
    <row r="1375" spans="3:9" ht="46.5" thickTop="1" thickBot="1" x14ac:dyDescent="0.3">
      <c r="C1375" s="6" t="s">
        <v>1654</v>
      </c>
      <c r="E1375" s="1" t="str">
        <f t="shared" si="42"/>
        <v>829334-B21</v>
      </c>
      <c r="F1375" s="1" t="str">
        <f t="shared" si="43"/>
        <v>OAW-S3-0-2X10G 10xSFP/2xXFP w/128 AP Mod</v>
      </c>
      <c r="H1375" t="s">
        <v>1653</v>
      </c>
      <c r="I1375" t="s">
        <v>1654</v>
      </c>
    </row>
    <row r="1376" spans="3:9" ht="45.75" thickBot="1" x14ac:dyDescent="0.3">
      <c r="C1376" s="3" t="s">
        <v>1655</v>
      </c>
      <c r="E1376" s="1" t="str">
        <f t="shared" si="42"/>
        <v>OAW-S3-0-2X10G 10xSFP/2xXFP w/128 AP Mod</v>
      </c>
      <c r="F1376" s="1" t="str">
        <f t="shared" si="43"/>
        <v>JY552A</v>
      </c>
      <c r="H1376" t="s">
        <v>1654</v>
      </c>
      <c r="I1376" t="s">
        <v>1655</v>
      </c>
    </row>
    <row r="1377" spans="3:9" ht="46.5" thickTop="1" thickBot="1" x14ac:dyDescent="0.3">
      <c r="C1377" s="4" t="s">
        <v>1656</v>
      </c>
      <c r="E1377" s="1" t="str">
        <f t="shared" si="42"/>
        <v>JY552A</v>
      </c>
      <c r="F1377" s="1" t="str">
        <f t="shared" si="43"/>
        <v>Aruba M3MK1 10xSFP/2xXFP Module</v>
      </c>
      <c r="H1377" t="s">
        <v>1655</v>
      </c>
      <c r="I1377" t="s">
        <v>1656</v>
      </c>
    </row>
    <row r="1378" spans="3:9" ht="30.75" thickBot="1" x14ac:dyDescent="0.3">
      <c r="C1378" s="7" t="s">
        <v>1657</v>
      </c>
      <c r="E1378" s="1" t="str">
        <f t="shared" si="42"/>
        <v>Aruba M3MK1 10xSFP/2xXFP Module</v>
      </c>
      <c r="F1378" s="1" t="str">
        <f t="shared" si="43"/>
        <v>JY265A, JY266A, JY267A, JY268A, JY269A, JY270A, JY271A</v>
      </c>
      <c r="H1378" t="s">
        <v>1656</v>
      </c>
      <c r="I1378" t="s">
        <v>3850</v>
      </c>
    </row>
    <row r="1379" spans="3:9" ht="46.5" thickTop="1" thickBot="1" x14ac:dyDescent="0.3">
      <c r="C1379" s="6" t="s">
        <v>357</v>
      </c>
      <c r="E1379" s="1" t="str">
        <f t="shared" si="42"/>
        <v>JY265A, JY266A, JY267A, JY268A, JY269A, JY270A, JY271A</v>
      </c>
      <c r="F1379" s="1" t="str">
        <f t="shared" si="43"/>
        <v>HPE FlexNetwork 10500 32-port 10GbE SFP/SFP+/4-por</v>
      </c>
      <c r="H1379" t="s">
        <v>3850</v>
      </c>
      <c r="I1379" t="s">
        <v>357</v>
      </c>
    </row>
    <row r="1380" spans="3:9" ht="45.75" thickBot="1" x14ac:dyDescent="0.3">
      <c r="C1380" s="3" t="s">
        <v>358</v>
      </c>
      <c r="E1380" s="1" t="str">
        <f t="shared" si="42"/>
        <v>HPE FlexNetwork 10500 32-port 10GbE SFP/SFP+/4-por</v>
      </c>
      <c r="F1380" s="1" t="str">
        <f t="shared" si="43"/>
        <v>JH432A</v>
      </c>
      <c r="H1380" t="s">
        <v>357</v>
      </c>
      <c r="I1380" t="s">
        <v>358</v>
      </c>
    </row>
    <row r="1381" spans="3:9" ht="46.5" thickTop="1" thickBot="1" x14ac:dyDescent="0.3">
      <c r="C1381" s="4" t="s">
        <v>359</v>
      </c>
      <c r="E1381" s="1" t="str">
        <f t="shared" si="42"/>
        <v>JH432A</v>
      </c>
      <c r="F1381" s="1" t="str">
        <f t="shared" si="43"/>
        <v>HPE FlexNetwork 10500 48-port 10GbE SFP/SFP+ with</v>
      </c>
      <c r="H1381" t="s">
        <v>358</v>
      </c>
      <c r="I1381" t="s">
        <v>359</v>
      </c>
    </row>
    <row r="1382" spans="3:9" ht="45.75" thickBot="1" x14ac:dyDescent="0.3">
      <c r="C1382" s="3" t="s">
        <v>360</v>
      </c>
      <c r="E1382" s="1" t="str">
        <f t="shared" si="42"/>
        <v>HPE FlexNetwork 10500 48-port 10GbE SFP/SFP+ with</v>
      </c>
      <c r="F1382" s="1" t="str">
        <f t="shared" si="43"/>
        <v>JH433A</v>
      </c>
      <c r="H1382" t="s">
        <v>359</v>
      </c>
      <c r="I1382" t="s">
        <v>360</v>
      </c>
    </row>
    <row r="1383" spans="3:9" ht="46.5" thickTop="1" thickBot="1" x14ac:dyDescent="0.3">
      <c r="C1383" s="6" t="s">
        <v>1658</v>
      </c>
      <c r="E1383" s="1" t="str">
        <f t="shared" si="42"/>
        <v>JH433A</v>
      </c>
      <c r="F1383" s="1" t="str">
        <f t="shared" si="43"/>
        <v>HPE FlexNetwork 10500 12-port 40GbE QSFP28 M2SG Mo</v>
      </c>
      <c r="H1383" t="s">
        <v>360</v>
      </c>
      <c r="I1383" t="s">
        <v>1658</v>
      </c>
    </row>
    <row r="1384" spans="3:9" ht="45.75" thickBot="1" x14ac:dyDescent="0.3">
      <c r="C1384" s="3" t="s">
        <v>1659</v>
      </c>
      <c r="E1384" s="1" t="str">
        <f t="shared" si="42"/>
        <v>HPE FlexNetwork 10500 12-port 40GbE QSFP28 M2SG Mo</v>
      </c>
      <c r="F1384" s="1" t="str">
        <f t="shared" si="43"/>
        <v>JH434A</v>
      </c>
      <c r="H1384" t="s">
        <v>1658</v>
      </c>
      <c r="I1384" t="s">
        <v>1659</v>
      </c>
    </row>
    <row r="1385" spans="3:9" ht="46.5" thickTop="1" thickBot="1" x14ac:dyDescent="0.3">
      <c r="C1385" s="4" t="s">
        <v>1660</v>
      </c>
      <c r="E1385" s="1" t="str">
        <f t="shared" si="42"/>
        <v>JH434A</v>
      </c>
      <c r="F1385" s="1" t="str">
        <f t="shared" si="43"/>
        <v>HPE FlexFabric 5950 16-port QSFP+ Module</v>
      </c>
      <c r="H1385" t="s">
        <v>1659</v>
      </c>
      <c r="I1385" t="s">
        <v>1660</v>
      </c>
    </row>
    <row r="1386" spans="3:9" ht="30.75" thickBot="1" x14ac:dyDescent="0.3">
      <c r="C1386" s="7" t="s">
        <v>1661</v>
      </c>
      <c r="E1386" s="1" t="str">
        <f t="shared" si="42"/>
        <v>HPE FlexFabric 5950 16-port QSFP+ Module</v>
      </c>
      <c r="F1386" s="1" t="str">
        <f t="shared" si="43"/>
        <v>JH405A, JH405AR</v>
      </c>
      <c r="H1386" t="s">
        <v>1660</v>
      </c>
      <c r="I1386" t="s">
        <v>3851</v>
      </c>
    </row>
    <row r="1387" spans="3:9" ht="31.5" thickTop="1" thickBot="1" x14ac:dyDescent="0.3">
      <c r="C1387" s="6" t="s">
        <v>361</v>
      </c>
      <c r="E1387" s="1" t="str">
        <f t="shared" si="42"/>
        <v>JH405A, JH405AR</v>
      </c>
      <c r="F1387" s="1" t="str">
        <f t="shared" si="43"/>
        <v>HPE FlexNetwork 7500 48-port 10GbE SFP/SFP+ M2RSG</v>
      </c>
      <c r="H1387" t="s">
        <v>3851</v>
      </c>
      <c r="I1387" t="s">
        <v>361</v>
      </c>
    </row>
    <row r="1388" spans="3:9" ht="45.75" thickBot="1" x14ac:dyDescent="0.3">
      <c r="C1388" s="7" t="s">
        <v>362</v>
      </c>
      <c r="E1388" s="1" t="str">
        <f t="shared" si="42"/>
        <v>HPE FlexNetwork 7500 48-port 10GbE SFP/SFP+ M2RSG</v>
      </c>
      <c r="F1388" s="1" t="str">
        <f t="shared" si="43"/>
        <v>JH430A, JH430AR</v>
      </c>
      <c r="H1388" t="s">
        <v>361</v>
      </c>
      <c r="I1388" t="s">
        <v>681</v>
      </c>
    </row>
    <row r="1389" spans="3:9" ht="31.5" thickTop="1" thickBot="1" x14ac:dyDescent="0.3">
      <c r="C1389" s="4" t="s">
        <v>1662</v>
      </c>
      <c r="E1389" s="1" t="str">
        <f t="shared" si="42"/>
        <v>JH430A, JH430AR</v>
      </c>
      <c r="F1389" s="1" t="str">
        <f t="shared" si="43"/>
        <v>HPE FlexFabric 5940 2-port QSFP+ and 2-port QSFP28</v>
      </c>
      <c r="H1389" t="s">
        <v>681</v>
      </c>
      <c r="I1389" t="s">
        <v>1662</v>
      </c>
    </row>
    <row r="1390" spans="3:9" ht="45.75" thickBot="1" x14ac:dyDescent="0.3">
      <c r="C1390" s="7" t="s">
        <v>1663</v>
      </c>
      <c r="E1390" s="1" t="str">
        <f t="shared" si="42"/>
        <v>HPE FlexFabric 5940 2-port QSFP+ and 2-port QSFP28</v>
      </c>
      <c r="F1390" s="1" t="str">
        <f t="shared" si="43"/>
        <v>JH409A, JH409AR</v>
      </c>
      <c r="H1390" t="s">
        <v>1662</v>
      </c>
      <c r="I1390" t="s">
        <v>3852</v>
      </c>
    </row>
    <row r="1391" spans="3:9" ht="16.5" thickTop="1" thickBot="1" x14ac:dyDescent="0.3">
      <c r="C1391" s="6" t="s">
        <v>1664</v>
      </c>
      <c r="E1391" s="1" t="str">
        <f t="shared" si="42"/>
        <v>JH409A, JH409AR</v>
      </c>
      <c r="F1391" s="1" t="str">
        <f t="shared" si="43"/>
        <v>HPE FlexFabric 5950 8-port QSFP28 Module</v>
      </c>
      <c r="H1391" t="s">
        <v>3852</v>
      </c>
      <c r="I1391" t="s">
        <v>1664</v>
      </c>
    </row>
    <row r="1392" spans="3:9" ht="30.75" thickBot="1" x14ac:dyDescent="0.3">
      <c r="C1392" s="7" t="s">
        <v>1665</v>
      </c>
      <c r="E1392" s="1" t="str">
        <f t="shared" si="42"/>
        <v>HPE FlexFabric 5950 8-port QSFP28 Module</v>
      </c>
      <c r="F1392" s="1" t="str">
        <f t="shared" si="43"/>
        <v>JH406A, JH406AR</v>
      </c>
      <c r="H1392" t="s">
        <v>1664</v>
      </c>
      <c r="I1392" t="s">
        <v>3853</v>
      </c>
    </row>
    <row r="1393" spans="3:9" ht="31.5" thickTop="1" thickBot="1" x14ac:dyDescent="0.3">
      <c r="C1393" s="4" t="s">
        <v>1666</v>
      </c>
      <c r="E1393" s="1" t="str">
        <f t="shared" ref="E1393:E1456" si="44">IF(ISEVEN(B1393),C1392,)</f>
        <v>JH406A, JH406AR</v>
      </c>
      <c r="F1393" s="1" t="str">
        <f t="shared" ref="F1393:F1456" si="45">IF(ISEVEN(B1393),C1393,)</f>
        <v>HPE FlexFabric 5950 24-port SFP28 2-port QSFP28 Mo</v>
      </c>
      <c r="H1393" t="s">
        <v>3853</v>
      </c>
      <c r="I1393" t="s">
        <v>1666</v>
      </c>
    </row>
    <row r="1394" spans="3:9" ht="45.75" thickBot="1" x14ac:dyDescent="0.3">
      <c r="C1394" s="7" t="s">
        <v>1667</v>
      </c>
      <c r="E1394" s="1" t="str">
        <f t="shared" si="44"/>
        <v>HPE FlexFabric 5950 24-port SFP28 2-port QSFP28 Mo</v>
      </c>
      <c r="F1394" s="1" t="str">
        <f t="shared" si="45"/>
        <v>JH450A, JH450AR</v>
      </c>
      <c r="H1394" t="s">
        <v>1666</v>
      </c>
      <c r="I1394" t="s">
        <v>3854</v>
      </c>
    </row>
    <row r="1395" spans="3:9" ht="31.5" thickTop="1" thickBot="1" x14ac:dyDescent="0.3">
      <c r="C1395" s="6" t="s">
        <v>363</v>
      </c>
      <c r="E1395" s="1" t="str">
        <f t="shared" si="44"/>
        <v>JH450A, JH450AR</v>
      </c>
      <c r="F1395" s="1" t="str">
        <f t="shared" si="45"/>
        <v>HPE FlexNetwork 7500 44-port GbE SFP/4-port 10GbE</v>
      </c>
      <c r="H1395" t="s">
        <v>3854</v>
      </c>
      <c r="I1395" t="s">
        <v>363</v>
      </c>
    </row>
    <row r="1396" spans="3:9" ht="45.75" thickBot="1" x14ac:dyDescent="0.3">
      <c r="C1396" s="7" t="s">
        <v>364</v>
      </c>
      <c r="E1396" s="1" t="str">
        <f t="shared" si="44"/>
        <v>HPE FlexNetwork 7500 44-port GbE SFP/4-port 10GbE</v>
      </c>
      <c r="F1396" s="1" t="str">
        <f t="shared" si="45"/>
        <v>JH431A, JH431AR</v>
      </c>
      <c r="H1396" t="s">
        <v>363</v>
      </c>
      <c r="I1396" t="s">
        <v>682</v>
      </c>
    </row>
    <row r="1397" spans="3:9" ht="31.5" thickTop="1" thickBot="1" x14ac:dyDescent="0.3">
      <c r="C1397" s="4" t="s">
        <v>1668</v>
      </c>
      <c r="E1397" s="1" t="str">
        <f t="shared" si="44"/>
        <v>JH431A, JH431AR</v>
      </c>
      <c r="F1397" s="1" t="str">
        <f t="shared" si="45"/>
        <v>HPE X240 25G SFP28 to SFP28 3m Direct Attach Coppe</v>
      </c>
      <c r="H1397" t="s">
        <v>682</v>
      </c>
      <c r="I1397" t="s">
        <v>1668</v>
      </c>
    </row>
    <row r="1398" spans="3:9" ht="45.75" thickBot="1" x14ac:dyDescent="0.3">
      <c r="C1398" s="7" t="s">
        <v>1669</v>
      </c>
      <c r="E1398" s="1" t="str">
        <f t="shared" si="44"/>
        <v>HPE X240 25G SFP28 to SFP28 3m Direct Attach Coppe</v>
      </c>
      <c r="F1398" s="1" t="str">
        <f t="shared" si="45"/>
        <v>JL295A, JL295AR</v>
      </c>
      <c r="H1398" t="s">
        <v>1668</v>
      </c>
      <c r="I1398" t="s">
        <v>3855</v>
      </c>
    </row>
    <row r="1399" spans="3:9" ht="16.5" thickTop="1" thickBot="1" x14ac:dyDescent="0.3">
      <c r="C1399" s="6" t="s">
        <v>1670</v>
      </c>
      <c r="E1399" s="1" t="str">
        <f t="shared" si="44"/>
        <v>JL295A, JL295AR</v>
      </c>
      <c r="F1399" s="1" t="str">
        <f t="shared" si="45"/>
        <v>HPE 5900CP 48XG 4QSFP+ TAA Swch</v>
      </c>
      <c r="H1399" t="s">
        <v>3855</v>
      </c>
      <c r="I1399" t="s">
        <v>1670</v>
      </c>
    </row>
    <row r="1400" spans="3:9" ht="45.75" thickBot="1" x14ac:dyDescent="0.3">
      <c r="C1400" s="3" t="s">
        <v>1671</v>
      </c>
      <c r="E1400" s="1" t="str">
        <f t="shared" si="44"/>
        <v>HPE 5900CP 48XG 4QSFP+ TAA Swch</v>
      </c>
      <c r="F1400" s="1" t="str">
        <f t="shared" si="45"/>
        <v>JH036A</v>
      </c>
      <c r="H1400" t="s">
        <v>1670</v>
      </c>
      <c r="I1400" t="s">
        <v>1671</v>
      </c>
    </row>
    <row r="1401" spans="3:9" ht="46.5" thickTop="1" thickBot="1" x14ac:dyDescent="0.3">
      <c r="C1401" s="4" t="s">
        <v>1672</v>
      </c>
      <c r="E1401" s="1" t="str">
        <f t="shared" si="44"/>
        <v>JH036A</v>
      </c>
      <c r="F1401" s="1" t="str">
        <f t="shared" si="45"/>
        <v>HPE X240 25G SFP28 to SFP28 1m Direct Attach Coppe</v>
      </c>
      <c r="H1401" t="s">
        <v>1671</v>
      </c>
      <c r="I1401" t="s">
        <v>1672</v>
      </c>
    </row>
    <row r="1402" spans="3:9" ht="45.75" thickBot="1" x14ac:dyDescent="0.3">
      <c r="C1402" s="7" t="s">
        <v>1673</v>
      </c>
      <c r="E1402" s="1" t="str">
        <f t="shared" si="44"/>
        <v>HPE X240 25G SFP28 to SFP28 1m Direct Attach Coppe</v>
      </c>
      <c r="F1402" s="1" t="str">
        <f t="shared" si="45"/>
        <v>JL294A, JL294AR</v>
      </c>
      <c r="H1402" t="s">
        <v>1672</v>
      </c>
      <c r="I1402" t="s">
        <v>3856</v>
      </c>
    </row>
    <row r="1403" spans="3:9" ht="31.5" thickTop="1" thickBot="1" x14ac:dyDescent="0.3">
      <c r="C1403" s="6" t="s">
        <v>1674</v>
      </c>
      <c r="E1403" s="1" t="str">
        <f t="shared" si="44"/>
        <v>JL294A, JL294AR</v>
      </c>
      <c r="F1403" s="1" t="str">
        <f t="shared" si="45"/>
        <v>HPE X240 25G SFP28 to SFP28 5m Direct Attach Coppe</v>
      </c>
      <c r="H1403" t="s">
        <v>3856</v>
      </c>
      <c r="I1403" t="s">
        <v>1674</v>
      </c>
    </row>
    <row r="1404" spans="3:9" ht="45.75" thickBot="1" x14ac:dyDescent="0.3">
      <c r="C1404" s="3" t="s">
        <v>1675</v>
      </c>
      <c r="E1404" s="1" t="str">
        <f t="shared" si="44"/>
        <v>HPE X240 25G SFP28 to SFP28 5m Direct Attach Coppe</v>
      </c>
      <c r="F1404" s="1" t="str">
        <f t="shared" si="45"/>
        <v>JL296A</v>
      </c>
      <c r="H1404" t="s">
        <v>1674</v>
      </c>
      <c r="I1404" t="s">
        <v>1675</v>
      </c>
    </row>
    <row r="1405" spans="3:9" ht="46.5" thickTop="1" thickBot="1" x14ac:dyDescent="0.3">
      <c r="C1405" s="4" t="s">
        <v>311</v>
      </c>
      <c r="E1405" s="1" t="str">
        <f t="shared" si="44"/>
        <v>JL296A</v>
      </c>
      <c r="F1405" s="1" t="str">
        <f t="shared" si="45"/>
        <v>Aruba 7200 Series Mobility Controllers</v>
      </c>
      <c r="H1405" t="s">
        <v>1675</v>
      </c>
      <c r="I1405" t="s">
        <v>311</v>
      </c>
    </row>
    <row r="1406" spans="3:9" ht="75.75" thickBot="1" x14ac:dyDescent="0.3">
      <c r="C1406" s="7" t="s">
        <v>365</v>
      </c>
      <c r="E1406" s="1" t="str">
        <f t="shared" si="44"/>
        <v>Aruba 7200 Series Mobility Controllers</v>
      </c>
      <c r="F1406" s="1" t="str">
        <f t="shared" si="45"/>
        <v>JW735A, JW735AR, JW736A, JW736AR, JW737A, JW737AR, JW738A, JW739A, JW739AR, JW740A, JW740AR, JW741A, JW742A, JW775A, JW775AR, JW776A, JW776AR, JW777A, JW777AR, JW778A, JW778AR</v>
      </c>
      <c r="H1406" t="s">
        <v>311</v>
      </c>
      <c r="I1406" t="s">
        <v>683</v>
      </c>
    </row>
    <row r="1407" spans="3:9" ht="136.5" thickTop="1" thickBot="1" x14ac:dyDescent="0.3">
      <c r="C1407" s="6" t="s">
        <v>311</v>
      </c>
      <c r="E1407" s="1" t="str">
        <f t="shared" si="44"/>
        <v>JW735A, JW735AR, JW736A, JW736AR, JW737A, JW737AR, JW738A, JW739A, JW739AR, JW740A, JW740AR, JW741A, JW742A, JW775A, JW775AR, JW776A, JW776AR, JW777A, JW777AR, JW778A, JW778AR</v>
      </c>
      <c r="F1407" s="1" t="str">
        <f t="shared" si="45"/>
        <v>Aruba 7200 Series Mobility Controllers</v>
      </c>
      <c r="H1407" t="s">
        <v>683</v>
      </c>
      <c r="I1407" t="s">
        <v>311</v>
      </c>
    </row>
    <row r="1408" spans="3:9" ht="90.75" thickBot="1" x14ac:dyDescent="0.3">
      <c r="C1408" s="7" t="s">
        <v>366</v>
      </c>
      <c r="E1408" s="1" t="str">
        <f t="shared" si="44"/>
        <v>Aruba 7200 Series Mobility Controllers</v>
      </c>
      <c r="F1408" s="1" t="str">
        <f t="shared" si="45"/>
        <v>JW645A, JW645AR, JW646A, JW646AR, JW647A, JW648A, JW743A, JW743AR, JW745A, JW745AR, JW746A, JW747A, JW748A, JW750A, JW779A, JW779AR, JW780A, JW780AR, JW781A, JW781AR, JW782A, JW782AR, JX460A, JX461A, JX462A, JX463A, JX465A, JX466A, JX467A</v>
      </c>
      <c r="H1408" t="s">
        <v>311</v>
      </c>
      <c r="I1408" t="s">
        <v>684</v>
      </c>
    </row>
    <row r="1409" spans="3:9" ht="181.5" thickTop="1" thickBot="1" x14ac:dyDescent="0.3">
      <c r="C1409" s="4" t="s">
        <v>367</v>
      </c>
      <c r="E1409" s="1" t="str">
        <f t="shared" si="44"/>
        <v>JW645A, JW645AR, JW646A, JW646AR, JW647A, JW648A, JW743A, JW743AR, JW745A, JW745AR, JW746A, JW747A, JW748A, JW750A, JW779A, JW779AR, JW780A, JW780AR, JW781A, JW781AR, JW782A, JW782AR, JX460A, JX461A, JX462A, JX463A, JX465A, JX466A, JX467A</v>
      </c>
      <c r="F1409" s="1" t="str">
        <f t="shared" si="45"/>
        <v>HPE 4-Port 10-GbE SFP+ A5800 Module</v>
      </c>
      <c r="H1409" t="s">
        <v>684</v>
      </c>
      <c r="I1409" t="s">
        <v>367</v>
      </c>
    </row>
    <row r="1410" spans="3:9" ht="30.75" thickBot="1" x14ac:dyDescent="0.3">
      <c r="C1410" s="7" t="s">
        <v>368</v>
      </c>
      <c r="E1410" s="1" t="str">
        <f t="shared" si="44"/>
        <v>HPE 4-Port 10-GbE SFP+ A5800 Module</v>
      </c>
      <c r="F1410" s="1" t="str">
        <f t="shared" si="45"/>
        <v>JC091A, JC091AR</v>
      </c>
      <c r="H1410" t="s">
        <v>367</v>
      </c>
      <c r="I1410" t="s">
        <v>685</v>
      </c>
    </row>
    <row r="1411" spans="3:9" ht="16.5" thickTop="1" thickBot="1" x14ac:dyDescent="0.3">
      <c r="C1411" s="6" t="s">
        <v>311</v>
      </c>
      <c r="E1411" s="1" t="str">
        <f t="shared" si="44"/>
        <v>JC091A, JC091AR</v>
      </c>
      <c r="F1411" s="1" t="str">
        <f t="shared" si="45"/>
        <v>Aruba 7200 Series Mobility Controllers</v>
      </c>
      <c r="H1411" t="s">
        <v>685</v>
      </c>
      <c r="I1411" t="s">
        <v>311</v>
      </c>
    </row>
    <row r="1412" spans="3:9" ht="90.75" thickBot="1" x14ac:dyDescent="0.3">
      <c r="C1412" s="7" t="s">
        <v>369</v>
      </c>
      <c r="E1412" s="1" t="str">
        <f t="shared" si="44"/>
        <v>Aruba 7200 Series Mobility Controllers</v>
      </c>
      <c r="F1412" s="1" t="str">
        <f t="shared" si="45"/>
        <v>JW649A, JW649AR, JW650A, JW650AR, JW651A, JW652A, JW751A, JW751AR, JW752A, JW752AR, JW753A, JW753AR, JW754A, JW755A, JW756A, JW757A, JW757AR, JW758A, JX468A, JX469A, JX469AR, JX470A, JX470AR, JX471A, JX472A, JX472AR, JC092A</v>
      </c>
      <c r="H1412" t="s">
        <v>311</v>
      </c>
      <c r="I1412" t="s">
        <v>686</v>
      </c>
    </row>
    <row r="1413" spans="3:9" ht="181.5" thickTop="1" thickBot="1" x14ac:dyDescent="0.3">
      <c r="C1413" s="4" t="s">
        <v>370</v>
      </c>
      <c r="E1413" s="1" t="str">
        <f t="shared" si="44"/>
        <v>JW649A, JW649AR, JW650A, JW650AR, JW651A, JW652A, JW751A, JW751AR, JW752A, JW752AR, JW753A, JW753AR, JW754A, JW755A, JW756A, JW757A, JW757AR, JW758A, JX468A, JX469A, JX469AR, JX470A, JX470AR, JX471A, JX472A, JX472AR, JC092A</v>
      </c>
      <c r="F1413" s="1" t="str">
        <f t="shared" si="45"/>
        <v>HPE 2-Port 10-GbE SFP+ A5800 Module</v>
      </c>
      <c r="H1413" t="s">
        <v>686</v>
      </c>
      <c r="I1413" t="s">
        <v>370</v>
      </c>
    </row>
    <row r="1414" spans="3:9" ht="30.75" thickBot="1" x14ac:dyDescent="0.3">
      <c r="C1414" s="7" t="s">
        <v>371</v>
      </c>
      <c r="E1414" s="1" t="str">
        <f t="shared" si="44"/>
        <v>HPE 2-Port 10-GbE SFP+ A5800 Module</v>
      </c>
      <c r="F1414" s="1" t="str">
        <f t="shared" si="45"/>
        <v>JC092B, JC092BR</v>
      </c>
      <c r="H1414" t="s">
        <v>370</v>
      </c>
      <c r="I1414" t="s">
        <v>687</v>
      </c>
    </row>
    <row r="1415" spans="3:9" ht="16.5" thickTop="1" thickBot="1" x14ac:dyDescent="0.3">
      <c r="C1415" s="6" t="s">
        <v>1676</v>
      </c>
      <c r="E1415" s="1" t="str">
        <f t="shared" si="44"/>
        <v>JC092B, JC092BR</v>
      </c>
      <c r="F1415" s="1" t="str">
        <f t="shared" si="45"/>
        <v>HPE 16-Port SFP A5800 Module</v>
      </c>
      <c r="H1415" t="s">
        <v>687</v>
      </c>
      <c r="I1415" t="s">
        <v>1676</v>
      </c>
    </row>
    <row r="1416" spans="3:9" ht="30.75" thickBot="1" x14ac:dyDescent="0.3">
      <c r="C1416" s="7" t="s">
        <v>1677</v>
      </c>
      <c r="E1416" s="1" t="str">
        <f t="shared" si="44"/>
        <v>HPE 16-Port SFP A5800 Module</v>
      </c>
      <c r="F1416" s="1" t="str">
        <f t="shared" si="45"/>
        <v>JC095A, JC095AR</v>
      </c>
      <c r="H1416" t="s">
        <v>1676</v>
      </c>
      <c r="I1416" t="s">
        <v>3857</v>
      </c>
    </row>
    <row r="1417" spans="3:9" ht="16.5" thickTop="1" thickBot="1" x14ac:dyDescent="0.3">
      <c r="C1417" s="4" t="s">
        <v>311</v>
      </c>
      <c r="E1417" s="1" t="str">
        <f t="shared" si="44"/>
        <v>JC095A, JC095AR</v>
      </c>
      <c r="F1417" s="1" t="str">
        <f t="shared" si="45"/>
        <v>Aruba 7200 Series Mobility Controllers</v>
      </c>
      <c r="H1417" t="s">
        <v>3857</v>
      </c>
      <c r="I1417" t="s">
        <v>311</v>
      </c>
    </row>
    <row r="1418" spans="3:9" ht="30.75" thickBot="1" x14ac:dyDescent="0.3">
      <c r="C1418" s="7" t="s">
        <v>372</v>
      </c>
      <c r="E1418" s="1" t="str">
        <f t="shared" si="44"/>
        <v>Aruba 7200 Series Mobility Controllers</v>
      </c>
      <c r="F1418" s="1" t="str">
        <f t="shared" si="45"/>
        <v>JW759A, JW759AR, JW761A, JW762A, JW763A, JW764A, JW765A, JW766A</v>
      </c>
      <c r="H1418" t="s">
        <v>311</v>
      </c>
      <c r="I1418" t="s">
        <v>688</v>
      </c>
    </row>
    <row r="1419" spans="3:9" ht="61.5" thickTop="1" thickBot="1" x14ac:dyDescent="0.3">
      <c r="C1419" s="6" t="s">
        <v>311</v>
      </c>
      <c r="E1419" s="1" t="str">
        <f t="shared" si="44"/>
        <v>JW759A, JW759AR, JW761A, JW762A, JW763A, JW764A, JW765A, JW766A</v>
      </c>
      <c r="F1419" s="1" t="str">
        <f t="shared" si="45"/>
        <v>Aruba 7200 Series Mobility Controllers</v>
      </c>
      <c r="H1419" t="s">
        <v>688</v>
      </c>
      <c r="I1419" t="s">
        <v>311</v>
      </c>
    </row>
    <row r="1420" spans="3:9" ht="30.75" thickBot="1" x14ac:dyDescent="0.3">
      <c r="C1420" s="7" t="s">
        <v>373</v>
      </c>
      <c r="E1420" s="1" t="str">
        <f t="shared" si="44"/>
        <v>Aruba 7200 Series Mobility Controllers</v>
      </c>
      <c r="F1420" s="1" t="str">
        <f t="shared" si="45"/>
        <v>JW653A, JW653AR, JW654A, JW654AR, JW655A, JW656A</v>
      </c>
      <c r="H1420" t="s">
        <v>311</v>
      </c>
      <c r="I1420" t="s">
        <v>689</v>
      </c>
    </row>
    <row r="1421" spans="3:9" ht="46.5" thickTop="1" thickBot="1" x14ac:dyDescent="0.3">
      <c r="C1421" s="4" t="s">
        <v>311</v>
      </c>
      <c r="E1421" s="1" t="str">
        <f t="shared" si="44"/>
        <v>JW653A, JW653AR, JW654A, JW654AR, JW655A, JW656A</v>
      </c>
      <c r="F1421" s="1" t="str">
        <f t="shared" si="45"/>
        <v>Aruba 7200 Series Mobility Controllers</v>
      </c>
      <c r="H1421" t="s">
        <v>689</v>
      </c>
      <c r="I1421" t="s">
        <v>311</v>
      </c>
    </row>
    <row r="1422" spans="3:9" ht="45.75" thickBot="1" x14ac:dyDescent="0.3">
      <c r="C1422" s="7" t="s">
        <v>374</v>
      </c>
      <c r="E1422" s="1" t="str">
        <f t="shared" si="44"/>
        <v>Aruba 7200 Series Mobility Controllers</v>
      </c>
      <c r="F1422" s="1" t="str">
        <f t="shared" si="45"/>
        <v>JW783A, JW783AR, JW784A, JW784AR, JW785A, JW786A, JW829A, JW829AR, JW830A, JW831A, JW832A</v>
      </c>
      <c r="H1422" t="s">
        <v>311</v>
      </c>
      <c r="I1422" t="s">
        <v>690</v>
      </c>
    </row>
    <row r="1423" spans="3:9" ht="76.5" thickTop="1" thickBot="1" x14ac:dyDescent="0.3">
      <c r="C1423" s="6" t="s">
        <v>311</v>
      </c>
      <c r="E1423" s="1" t="str">
        <f t="shared" si="44"/>
        <v>JW783A, JW783AR, JW784A, JW784AR, JW785A, JW786A, JW829A, JW829AR, JW830A, JW831A, JW832A</v>
      </c>
      <c r="F1423" s="1" t="str">
        <f t="shared" si="45"/>
        <v>Aruba 7200 Series Mobility Controllers</v>
      </c>
      <c r="H1423" t="s">
        <v>690</v>
      </c>
      <c r="I1423" t="s">
        <v>311</v>
      </c>
    </row>
    <row r="1424" spans="3:9" ht="45.75" thickBot="1" x14ac:dyDescent="0.3">
      <c r="C1424" s="7" t="s">
        <v>375</v>
      </c>
      <c r="E1424" s="1" t="str">
        <f t="shared" si="44"/>
        <v>Aruba 7200 Series Mobility Controllers</v>
      </c>
      <c r="F1424" s="1" t="str">
        <f t="shared" si="45"/>
        <v>JW833A, JW833AR, JW834A, JW834AR, JW835A, JW836A, JW837A, JW837AR, JW838A, JW838AR, JW839A, JW840A</v>
      </c>
      <c r="H1424" t="s">
        <v>311</v>
      </c>
      <c r="I1424" t="s">
        <v>691</v>
      </c>
    </row>
    <row r="1425" spans="3:9" ht="91.5" thickTop="1" thickBot="1" x14ac:dyDescent="0.3">
      <c r="C1425" s="4" t="s">
        <v>311</v>
      </c>
      <c r="E1425" s="1" t="str">
        <f t="shared" si="44"/>
        <v>JW833A, JW833AR, JW834A, JW834AR, JW835A, JW836A, JW837A, JW837AR, JW838A, JW838AR, JW839A, JW840A</v>
      </c>
      <c r="F1425" s="1" t="str">
        <f t="shared" si="45"/>
        <v>Aruba 7200 Series Mobility Controllers</v>
      </c>
      <c r="H1425" t="s">
        <v>691</v>
      </c>
      <c r="I1425" t="s">
        <v>311</v>
      </c>
    </row>
    <row r="1426" spans="3:9" ht="45.75" thickBot="1" x14ac:dyDescent="0.3">
      <c r="C1426" s="7" t="s">
        <v>376</v>
      </c>
      <c r="E1426" s="1" t="str">
        <f t="shared" si="44"/>
        <v>Aruba 7200 Series Mobility Controllers</v>
      </c>
      <c r="F1426" s="1" t="str">
        <f t="shared" si="45"/>
        <v>JW674A, JW674AR, JW675A, JW675AR, JW676A, JW677A, JW841A, JW841AR, JW842A, JW842AR, JW843A, JW844A</v>
      </c>
      <c r="H1426" t="s">
        <v>311</v>
      </c>
      <c r="I1426" t="s">
        <v>692</v>
      </c>
    </row>
    <row r="1427" spans="3:9" ht="91.5" thickTop="1" thickBot="1" x14ac:dyDescent="0.3">
      <c r="C1427" s="6" t="s">
        <v>1448</v>
      </c>
      <c r="E1427" s="1" t="str">
        <f t="shared" si="44"/>
        <v>JW674A, JW674AR, JW675A, JW675AR, JW676A, JW677A, JW841A, JW841AR, JW842A, JW842AR, JW843A, JW844A</v>
      </c>
      <c r="F1427" s="1" t="str">
        <f t="shared" si="45"/>
        <v>Aruba 7000 Series Cloud Services Controllers</v>
      </c>
      <c r="H1427" t="s">
        <v>692</v>
      </c>
      <c r="I1427" t="s">
        <v>1448</v>
      </c>
    </row>
    <row r="1428" spans="3:9" ht="45.75" thickBot="1" x14ac:dyDescent="0.3">
      <c r="C1428" s="7" t="s">
        <v>1678</v>
      </c>
      <c r="E1428" s="1" t="str">
        <f t="shared" si="44"/>
        <v>Aruba 7000 Series Cloud Services Controllers</v>
      </c>
      <c r="F1428" s="1" t="str">
        <f t="shared" si="45"/>
        <v>JW678A, JW678AR, JW679A, JW679AR, JW680A, JW681A, JW681AR, JW702A, JW702AR, JW703A, JW703AR, JW704A, JW705A</v>
      </c>
      <c r="H1428" t="s">
        <v>1448</v>
      </c>
      <c r="I1428" t="s">
        <v>3858</v>
      </c>
    </row>
    <row r="1429" spans="3:9" ht="91.5" thickTop="1" thickBot="1" x14ac:dyDescent="0.3">
      <c r="C1429" s="4" t="s">
        <v>1448</v>
      </c>
      <c r="E1429" s="1" t="str">
        <f t="shared" si="44"/>
        <v>JW678A, JW678AR, JW679A, JW679AR, JW680A, JW681A, JW681AR, JW702A, JW702AR, JW703A, JW703AR, JW704A, JW705A</v>
      </c>
      <c r="F1429" s="1" t="str">
        <f t="shared" si="45"/>
        <v>Aruba 7000 Series Cloud Services Controllers</v>
      </c>
      <c r="H1429" t="s">
        <v>3858</v>
      </c>
      <c r="I1429" t="s">
        <v>1448</v>
      </c>
    </row>
    <row r="1430" spans="3:9" ht="45.75" thickBot="1" x14ac:dyDescent="0.3">
      <c r="C1430" s="7" t="s">
        <v>1679</v>
      </c>
      <c r="E1430" s="1" t="str">
        <f t="shared" si="44"/>
        <v>Aruba 7000 Series Cloud Services Controllers</v>
      </c>
      <c r="F1430" s="1" t="str">
        <f t="shared" si="45"/>
        <v>JW682A, JW682AR, JW683A, JW683AR, JW684A, JW685A, JW706A, JW707A, JW707AR, JW708A, JW709A</v>
      </c>
      <c r="H1430" t="s">
        <v>1448</v>
      </c>
      <c r="I1430" t="s">
        <v>3859</v>
      </c>
    </row>
    <row r="1431" spans="3:9" ht="76.5" thickTop="1" thickBot="1" x14ac:dyDescent="0.3">
      <c r="C1431" s="6" t="s">
        <v>1448</v>
      </c>
      <c r="E1431" s="1" t="str">
        <f t="shared" si="44"/>
        <v>JW682A, JW682AR, JW683A, JW683AR, JW684A, JW685A, JW706A, JW707A, JW707AR, JW708A, JW709A</v>
      </c>
      <c r="F1431" s="1" t="str">
        <f t="shared" si="45"/>
        <v>Aruba 7000 Series Cloud Services Controllers</v>
      </c>
      <c r="H1431" t="s">
        <v>3859</v>
      </c>
      <c r="I1431" t="s">
        <v>1448</v>
      </c>
    </row>
    <row r="1432" spans="3:9" ht="60.75" thickBot="1" x14ac:dyDescent="0.3">
      <c r="C1432" s="7" t="s">
        <v>1680</v>
      </c>
      <c r="E1432" s="1" t="str">
        <f t="shared" si="44"/>
        <v>Aruba 7000 Series Cloud Services Controllers</v>
      </c>
      <c r="F1432" s="1" t="str">
        <f t="shared" si="45"/>
        <v>JW687A, JW687AR, JW688A, JW688AR, JW689A, JW689AR, JW710A, JW710AR, JW711A, JW712A, JW713A, JW773A, JW773AR, JW774A, JW774AR</v>
      </c>
      <c r="H1432" t="s">
        <v>1448</v>
      </c>
      <c r="I1432" t="s">
        <v>3860</v>
      </c>
    </row>
    <row r="1433" spans="3:9" ht="106.5" thickTop="1" thickBot="1" x14ac:dyDescent="0.3">
      <c r="C1433" s="4" t="s">
        <v>1681</v>
      </c>
      <c r="E1433" s="1" t="str">
        <f t="shared" si="44"/>
        <v>JW687A, JW687AR, JW688A, JW688AR, JW689A, JW689AR, JW710A, JW710AR, JW711A, JW712A, JW713A, JW773A, JW773AR, JW774A, JW774AR</v>
      </c>
      <c r="F1433" s="1" t="str">
        <f t="shared" si="45"/>
        <v>HPE ConvergedSystem Switches</v>
      </c>
      <c r="H1433" t="s">
        <v>3860</v>
      </c>
      <c r="I1433" t="s">
        <v>1681</v>
      </c>
    </row>
    <row r="1434" spans="3:9" ht="30.75" thickBot="1" x14ac:dyDescent="0.3">
      <c r="C1434" s="7" t="s">
        <v>1682</v>
      </c>
      <c r="E1434" s="1" t="str">
        <f t="shared" si="44"/>
        <v>HPE ConvergedSystem Switches</v>
      </c>
      <c r="F1434" s="1" t="str">
        <f t="shared" si="45"/>
        <v>P9H82A, P9H82AR</v>
      </c>
      <c r="H1434" t="s">
        <v>1681</v>
      </c>
      <c r="I1434" t="s">
        <v>3861</v>
      </c>
    </row>
    <row r="1435" spans="3:9" ht="16.5" thickTop="1" thickBot="1" x14ac:dyDescent="0.3">
      <c r="C1435" s="6" t="s">
        <v>1077</v>
      </c>
      <c r="E1435" s="1" t="str">
        <f t="shared" si="44"/>
        <v>P9H82A, P9H82AR</v>
      </c>
      <c r="F1435" s="1" t="str">
        <f t="shared" si="45"/>
        <v>HPE 2000fc Modular Smart Array</v>
      </c>
      <c r="H1435" t="s">
        <v>3861</v>
      </c>
      <c r="I1435" t="s">
        <v>1077</v>
      </c>
    </row>
    <row r="1436" spans="3:9" ht="45.75" thickBot="1" x14ac:dyDescent="0.3">
      <c r="C1436" s="3" t="s">
        <v>1683</v>
      </c>
      <c r="E1436" s="1" t="str">
        <f t="shared" si="44"/>
        <v>HPE 2000fc Modular Smart Array</v>
      </c>
      <c r="F1436" s="1" t="str">
        <f t="shared" si="45"/>
        <v>AJ929A</v>
      </c>
      <c r="H1436" t="s">
        <v>1077</v>
      </c>
      <c r="I1436" t="s">
        <v>1683</v>
      </c>
    </row>
    <row r="1437" spans="3:9" ht="46.5" thickTop="1" thickBot="1" x14ac:dyDescent="0.3">
      <c r="C1437" s="4" t="s">
        <v>1681</v>
      </c>
      <c r="E1437" s="1" t="str">
        <f t="shared" si="44"/>
        <v>AJ929A</v>
      </c>
      <c r="F1437" s="1" t="str">
        <f t="shared" si="45"/>
        <v>HPE ConvergedSystem Switches</v>
      </c>
      <c r="H1437" t="s">
        <v>1683</v>
      </c>
      <c r="I1437" t="s">
        <v>1681</v>
      </c>
    </row>
    <row r="1438" spans="3:9" ht="30.75" thickBot="1" x14ac:dyDescent="0.3">
      <c r="C1438" s="7" t="s">
        <v>1684</v>
      </c>
      <c r="E1438" s="1" t="str">
        <f t="shared" si="44"/>
        <v>HPE ConvergedSystem Switches</v>
      </c>
      <c r="F1438" s="1" t="str">
        <f t="shared" si="45"/>
        <v>P9H79A, P9H79AR</v>
      </c>
      <c r="H1438" t="s">
        <v>1681</v>
      </c>
      <c r="I1438" t="s">
        <v>3862</v>
      </c>
    </row>
    <row r="1439" spans="3:9" ht="16.5" thickTop="1" thickBot="1" x14ac:dyDescent="0.3">
      <c r="C1439" s="6" t="s">
        <v>7</v>
      </c>
      <c r="E1439" s="1" t="str">
        <f t="shared" si="44"/>
        <v>P9H79A, P9H79AR</v>
      </c>
      <c r="F1439" s="1" t="str">
        <f t="shared" si="45"/>
        <v>HPE Delivery Service</v>
      </c>
      <c r="H1439" t="s">
        <v>3862</v>
      </c>
      <c r="I1439" t="s">
        <v>7</v>
      </c>
    </row>
    <row r="1440" spans="3:9" ht="45.75" thickBot="1" x14ac:dyDescent="0.3">
      <c r="C1440" s="3" t="s">
        <v>377</v>
      </c>
      <c r="E1440" s="1" t="str">
        <f t="shared" si="44"/>
        <v>HPE Delivery Service</v>
      </c>
      <c r="F1440" s="1" t="str">
        <f t="shared" si="45"/>
        <v>869585-B21</v>
      </c>
      <c r="H1440" t="s">
        <v>7</v>
      </c>
      <c r="I1440" t="s">
        <v>377</v>
      </c>
    </row>
    <row r="1441" spans="3:9" ht="46.5" thickTop="1" thickBot="1" x14ac:dyDescent="0.3">
      <c r="C1441" s="4" t="s">
        <v>378</v>
      </c>
      <c r="E1441" s="1" t="str">
        <f t="shared" si="44"/>
        <v>869585-B21</v>
      </c>
      <c r="F1441" s="1" t="str">
        <f t="shared" si="45"/>
        <v>HPE EL4000 PXI System</v>
      </c>
      <c r="H1441" t="s">
        <v>377</v>
      </c>
      <c r="I1441" t="s">
        <v>378</v>
      </c>
    </row>
    <row r="1442" spans="3:9" ht="45.75" thickBot="1" x14ac:dyDescent="0.3">
      <c r="C1442" s="3" t="s">
        <v>379</v>
      </c>
      <c r="E1442" s="1" t="str">
        <f t="shared" si="44"/>
        <v>HPE EL4000 PXI System</v>
      </c>
      <c r="F1442" s="1" t="str">
        <f t="shared" si="45"/>
        <v>847536-B21</v>
      </c>
      <c r="H1442" t="s">
        <v>378</v>
      </c>
      <c r="I1442" t="s">
        <v>379</v>
      </c>
    </row>
    <row r="1443" spans="3:9" ht="46.5" thickTop="1" thickBot="1" x14ac:dyDescent="0.3">
      <c r="C1443" s="6" t="s">
        <v>1685</v>
      </c>
      <c r="E1443" s="1" t="str">
        <f t="shared" si="44"/>
        <v>847536-B21</v>
      </c>
      <c r="F1443" s="1" t="str">
        <f t="shared" si="45"/>
        <v>HPE B-series Switch QSFP Transceiver</v>
      </c>
      <c r="H1443" t="s">
        <v>379</v>
      </c>
      <c r="I1443" t="s">
        <v>1685</v>
      </c>
    </row>
    <row r="1444" spans="3:9" ht="30.75" thickBot="1" x14ac:dyDescent="0.3">
      <c r="C1444" s="7" t="s">
        <v>1686</v>
      </c>
      <c r="E1444" s="1" t="str">
        <f t="shared" si="44"/>
        <v>HPE B-series Switch QSFP Transceiver</v>
      </c>
      <c r="F1444" s="1" t="str">
        <f t="shared" si="45"/>
        <v>Q0U91A, Q0U91AR</v>
      </c>
      <c r="H1444" t="s">
        <v>1685</v>
      </c>
      <c r="I1444" t="s">
        <v>3863</v>
      </c>
    </row>
    <row r="1445" spans="3:9" ht="31.5" thickTop="1" thickBot="1" x14ac:dyDescent="0.3">
      <c r="C1445" s="4" t="s">
        <v>1687</v>
      </c>
      <c r="E1445" s="1" t="str">
        <f t="shared" si="44"/>
        <v>Q0U91A, Q0U91AR</v>
      </c>
      <c r="F1445" s="1" t="str">
        <f t="shared" si="45"/>
        <v>HP X240 40G QSFP+ QSFP+ 1.0m (3.2ft) long DAC Cable</v>
      </c>
      <c r="H1445" t="s">
        <v>3863</v>
      </c>
      <c r="I1445" t="s">
        <v>1687</v>
      </c>
    </row>
    <row r="1446" spans="3:9" ht="45.75" thickBot="1" x14ac:dyDescent="0.3">
      <c r="C1446" s="7" t="s">
        <v>1688</v>
      </c>
      <c r="E1446" s="1" t="str">
        <f t="shared" si="44"/>
        <v>HP X240 40G QSFP+ QSFP+ 1.0m (3.2ft) long DAC Cable</v>
      </c>
      <c r="F1446" s="1" t="str">
        <f t="shared" si="45"/>
        <v>JG326A, JG326AR</v>
      </c>
      <c r="H1446" t="s">
        <v>1687</v>
      </c>
      <c r="I1446" t="s">
        <v>3864</v>
      </c>
    </row>
    <row r="1447" spans="3:9" ht="31.5" thickTop="1" thickBot="1" x14ac:dyDescent="0.3">
      <c r="C1447" s="6" t="s">
        <v>1689</v>
      </c>
      <c r="E1447" s="1" t="str">
        <f t="shared" si="44"/>
        <v>JG326A, JG326AR</v>
      </c>
      <c r="F1447" s="1" t="str">
        <f t="shared" si="45"/>
        <v>HP X240 40G QSFP+ QSFP+ 3.0m (9.8ft) long DAC Cable</v>
      </c>
      <c r="H1447" t="s">
        <v>3864</v>
      </c>
      <c r="I1447" t="s">
        <v>1689</v>
      </c>
    </row>
    <row r="1448" spans="3:9" ht="45.75" thickBot="1" x14ac:dyDescent="0.3">
      <c r="C1448" s="7" t="s">
        <v>1690</v>
      </c>
      <c r="E1448" s="1" t="str">
        <f t="shared" si="44"/>
        <v>HP X240 40G QSFP+ QSFP+ 3.0m (9.8ft) long DAC Cable</v>
      </c>
      <c r="F1448" s="1" t="str">
        <f t="shared" si="45"/>
        <v>JG327A, JG327AR</v>
      </c>
      <c r="H1448" t="s">
        <v>1689</v>
      </c>
      <c r="I1448" t="s">
        <v>3865</v>
      </c>
    </row>
    <row r="1449" spans="3:9" ht="31.5" thickTop="1" thickBot="1" x14ac:dyDescent="0.3">
      <c r="C1449" s="4" t="s">
        <v>1691</v>
      </c>
      <c r="E1449" s="1" t="str">
        <f t="shared" si="44"/>
        <v>JG327A, JG327AR</v>
      </c>
      <c r="F1449" s="1" t="str">
        <f t="shared" si="45"/>
        <v>HP X240 40G QSFP+ QSFP+ 5.0m (16.4ft) long DAC Cable</v>
      </c>
      <c r="H1449" t="s">
        <v>3865</v>
      </c>
      <c r="I1449" t="s">
        <v>1691</v>
      </c>
    </row>
    <row r="1450" spans="3:9" ht="45.75" thickBot="1" x14ac:dyDescent="0.3">
      <c r="C1450" s="7" t="s">
        <v>1692</v>
      </c>
      <c r="E1450" s="1" t="str">
        <f t="shared" si="44"/>
        <v>HP X240 40G QSFP+ QSFP+ 5.0m (16.4ft) long DAC Cable</v>
      </c>
      <c r="F1450" s="1" t="str">
        <f t="shared" si="45"/>
        <v>JG328A, JG328AR</v>
      </c>
      <c r="H1450" t="s">
        <v>1691</v>
      </c>
      <c r="I1450" t="s">
        <v>3866</v>
      </c>
    </row>
    <row r="1451" spans="3:9" ht="31.5" thickTop="1" thickBot="1" x14ac:dyDescent="0.3">
      <c r="C1451" s="6" t="s">
        <v>1693</v>
      </c>
      <c r="E1451" s="1" t="str">
        <f t="shared" si="44"/>
        <v>JG328A, JG328AR</v>
      </c>
      <c r="F1451" s="1" t="str">
        <f t="shared" si="45"/>
        <v>HP X240 QSFP+ 4x10G SFP+ 1.0m (3.2ft) long DAC Cable</v>
      </c>
      <c r="H1451" t="s">
        <v>3866</v>
      </c>
      <c r="I1451" t="s">
        <v>1693</v>
      </c>
    </row>
    <row r="1452" spans="3:9" ht="45.75" thickBot="1" x14ac:dyDescent="0.3">
      <c r="C1452" s="7" t="s">
        <v>1694</v>
      </c>
      <c r="E1452" s="1" t="str">
        <f t="shared" si="44"/>
        <v>HP X240 QSFP+ 4x10G SFP+ 1.0m (3.2ft) long DAC Cable</v>
      </c>
      <c r="F1452" s="1" t="str">
        <f t="shared" si="45"/>
        <v>JG329A, JG329AR</v>
      </c>
      <c r="H1452" t="s">
        <v>1693</v>
      </c>
      <c r="I1452" t="s">
        <v>3867</v>
      </c>
    </row>
    <row r="1453" spans="3:9" ht="31.5" thickTop="1" thickBot="1" x14ac:dyDescent="0.3">
      <c r="C1453" s="4" t="s">
        <v>1695</v>
      </c>
      <c r="E1453" s="1" t="str">
        <f t="shared" si="44"/>
        <v>JG329A, JG329AR</v>
      </c>
      <c r="F1453" s="1" t="str">
        <f t="shared" si="45"/>
        <v>HP X240 QSFP+ 4x10G SFP+ 3.0m (9.8ft) long DAC Cable</v>
      </c>
      <c r="H1453" t="s">
        <v>3867</v>
      </c>
      <c r="I1453" t="s">
        <v>1695</v>
      </c>
    </row>
    <row r="1454" spans="3:9" ht="45.75" thickBot="1" x14ac:dyDescent="0.3">
      <c r="C1454" s="7" t="s">
        <v>1696</v>
      </c>
      <c r="E1454" s="1" t="str">
        <f t="shared" si="44"/>
        <v>HP X240 QSFP+ 4x10G SFP+ 3.0m (9.8ft) long DAC Cable</v>
      </c>
      <c r="F1454" s="1" t="str">
        <f t="shared" si="45"/>
        <v>JG330A, JG330AR</v>
      </c>
      <c r="H1454" t="s">
        <v>1695</v>
      </c>
      <c r="I1454" t="s">
        <v>3868</v>
      </c>
    </row>
    <row r="1455" spans="3:9" ht="31.5" thickTop="1" thickBot="1" x14ac:dyDescent="0.3">
      <c r="C1455" s="6" t="s">
        <v>1697</v>
      </c>
      <c r="E1455" s="1" t="str">
        <f t="shared" si="44"/>
        <v>JG330A, JG330AR</v>
      </c>
      <c r="F1455" s="1" t="str">
        <f t="shared" si="45"/>
        <v>HP X240 QSFP+ 4x10G SFP+ 5.0m (16.4ft) long DAC Cable</v>
      </c>
      <c r="H1455" t="s">
        <v>3868</v>
      </c>
      <c r="I1455" t="s">
        <v>1697</v>
      </c>
    </row>
    <row r="1456" spans="3:9" ht="45.75" thickBot="1" x14ac:dyDescent="0.3">
      <c r="C1456" s="7" t="s">
        <v>1698</v>
      </c>
      <c r="E1456" s="1" t="str">
        <f t="shared" si="44"/>
        <v>HP X240 QSFP+ 4x10G SFP+ 5.0m (16.4ft) long DAC Cable</v>
      </c>
      <c r="F1456" s="1" t="str">
        <f t="shared" si="45"/>
        <v>JG331A, JG331AR</v>
      </c>
      <c r="H1456" t="s">
        <v>1697</v>
      </c>
      <c r="I1456" t="s">
        <v>3869</v>
      </c>
    </row>
    <row r="1457" spans="3:9" ht="16.5" thickTop="1" thickBot="1" x14ac:dyDescent="0.3">
      <c r="C1457" s="4" t="s">
        <v>1699</v>
      </c>
      <c r="E1457" s="1" t="str">
        <f t="shared" ref="E1457:E1520" si="46">IF(ISEVEN(B1457),C1456,)</f>
        <v>JG331A, JG331AR</v>
      </c>
      <c r="F1457" s="1" t="str">
        <f t="shared" ref="F1457:F1520" si="47">IF(ISEVEN(B1457),C1457,)</f>
        <v>HPE B-series Switch Expansion Upgrades</v>
      </c>
      <c r="H1457" t="s">
        <v>3869</v>
      </c>
      <c r="I1457" t="s">
        <v>1699</v>
      </c>
    </row>
    <row r="1458" spans="3:9" ht="30.75" thickBot="1" x14ac:dyDescent="0.3">
      <c r="C1458" s="7" t="s">
        <v>1700</v>
      </c>
      <c r="E1458" s="1" t="str">
        <f t="shared" si="46"/>
        <v>HPE B-series Switch Expansion Upgrades</v>
      </c>
      <c r="F1458" s="1" t="str">
        <f t="shared" si="47"/>
        <v>Q0U87A, Q0U87AR</v>
      </c>
      <c r="H1458" t="s">
        <v>1699</v>
      </c>
      <c r="I1458" t="s">
        <v>3870</v>
      </c>
    </row>
    <row r="1459" spans="3:9" ht="16.5" thickTop="1" thickBot="1" x14ac:dyDescent="0.3">
      <c r="C1459" s="6" t="s">
        <v>1701</v>
      </c>
      <c r="E1459" s="1" t="str">
        <f t="shared" si="46"/>
        <v>Q0U87A, Q0U87AR</v>
      </c>
      <c r="F1459" s="1" t="str">
        <f t="shared" si="47"/>
        <v>HPE SN8600B 8s 4x32Gb 16pk SW4 ICL XCVR</v>
      </c>
      <c r="H1459" t="s">
        <v>3870</v>
      </c>
      <c r="I1459" t="s">
        <v>1701</v>
      </c>
    </row>
    <row r="1460" spans="3:9" ht="45.75" thickBot="1" x14ac:dyDescent="0.3">
      <c r="C1460" s="7" t="s">
        <v>1702</v>
      </c>
      <c r="E1460" s="1" t="str">
        <f t="shared" si="46"/>
        <v>HPE SN8600B 8s 4x32Gb 16pk SW4 ICL XCVR</v>
      </c>
      <c r="F1460" s="1" t="str">
        <f t="shared" si="47"/>
        <v>Q0U89A, Q0U89AR</v>
      </c>
      <c r="H1460" t="s">
        <v>1701</v>
      </c>
      <c r="I1460" t="s">
        <v>3871</v>
      </c>
    </row>
    <row r="1461" spans="3:9" ht="16.5" thickTop="1" thickBot="1" x14ac:dyDescent="0.3">
      <c r="C1461" s="4" t="s">
        <v>1703</v>
      </c>
      <c r="E1461" s="1" t="str">
        <f t="shared" si="46"/>
        <v>Q0U89A, Q0U89AR</v>
      </c>
      <c r="F1461" s="1" t="str">
        <f t="shared" si="47"/>
        <v>HPE OfficeConnect 1920S Switch Series</v>
      </c>
      <c r="H1461" t="s">
        <v>3871</v>
      </c>
      <c r="I1461" t="s">
        <v>1703</v>
      </c>
    </row>
    <row r="1462" spans="3:9" ht="45.75" thickBot="1" x14ac:dyDescent="0.3">
      <c r="C1462" s="7" t="s">
        <v>1704</v>
      </c>
      <c r="E1462" s="1" t="str">
        <f t="shared" si="46"/>
        <v>HPE OfficeConnect 1920S Switch Series</v>
      </c>
      <c r="F1462" s="1" t="str">
        <f t="shared" si="47"/>
        <v>JL380A, JL380AR, JL381A, JL381AR, JL382A, JL382AR, JL383A, JL383AR, JL384A, JL384AR, JL386A, JL386AR</v>
      </c>
      <c r="H1462" t="s">
        <v>1703</v>
      </c>
      <c r="I1462" t="s">
        <v>3872</v>
      </c>
    </row>
    <row r="1463" spans="3:9" ht="76.5" thickTop="1" thickBot="1" x14ac:dyDescent="0.3">
      <c r="C1463" s="6" t="s">
        <v>1705</v>
      </c>
      <c r="E1463" s="1" t="str">
        <f t="shared" si="46"/>
        <v>JL380A, JL380AR, JL381A, JL381AR, JL382A, JL382AR, JL383A, JL383AR, JL384A, JL384AR, JL386A, JL386AR</v>
      </c>
      <c r="F1463" s="1" t="str">
        <f t="shared" si="47"/>
        <v>HPE B-series Switch SFP+ Transceivers</v>
      </c>
      <c r="H1463" t="s">
        <v>3872</v>
      </c>
      <c r="I1463" t="s">
        <v>1705</v>
      </c>
    </row>
    <row r="1464" spans="3:9" ht="30.75" thickBot="1" x14ac:dyDescent="0.3">
      <c r="C1464" s="7" t="s">
        <v>1706</v>
      </c>
      <c r="E1464" s="1" t="str">
        <f t="shared" si="46"/>
        <v>HPE B-series Switch SFP+ Transceivers</v>
      </c>
      <c r="F1464" s="1" t="str">
        <f t="shared" si="47"/>
        <v>P9H32A, P9H32AR</v>
      </c>
      <c r="H1464" t="s">
        <v>1705</v>
      </c>
      <c r="I1464" t="s">
        <v>3873</v>
      </c>
    </row>
    <row r="1465" spans="3:9" ht="16.5" thickTop="1" thickBot="1" x14ac:dyDescent="0.3">
      <c r="C1465" s="4" t="s">
        <v>1699</v>
      </c>
      <c r="E1465" s="1" t="str">
        <f t="shared" si="46"/>
        <v>P9H32A, P9H32AR</v>
      </c>
      <c r="F1465" s="1" t="str">
        <f t="shared" si="47"/>
        <v>HPE B-series Switch Expansion Upgrades</v>
      </c>
      <c r="H1465" t="s">
        <v>3873</v>
      </c>
      <c r="I1465" t="s">
        <v>1699</v>
      </c>
    </row>
    <row r="1466" spans="3:9" ht="30.75" thickBot="1" x14ac:dyDescent="0.3">
      <c r="C1466" s="7" t="s">
        <v>1707</v>
      </c>
      <c r="E1466" s="1" t="str">
        <f t="shared" si="46"/>
        <v>HPE B-series Switch Expansion Upgrades</v>
      </c>
      <c r="F1466" s="1" t="str">
        <f t="shared" si="47"/>
        <v>Q0U86A, Q0U86AR</v>
      </c>
      <c r="H1466" t="s">
        <v>1699</v>
      </c>
      <c r="I1466" t="s">
        <v>3874</v>
      </c>
    </row>
    <row r="1467" spans="3:9" ht="16.5" thickTop="1" thickBot="1" x14ac:dyDescent="0.3">
      <c r="C1467" s="6" t="s">
        <v>1703</v>
      </c>
      <c r="E1467" s="1" t="str">
        <f t="shared" si="46"/>
        <v>Q0U86A, Q0U86AR</v>
      </c>
      <c r="F1467" s="1" t="str">
        <f t="shared" si="47"/>
        <v>HPE OfficeConnect 1920S Switch Series</v>
      </c>
      <c r="H1467" t="s">
        <v>3874</v>
      </c>
      <c r="I1467" t="s">
        <v>1703</v>
      </c>
    </row>
    <row r="1468" spans="3:9" ht="30.75" thickBot="1" x14ac:dyDescent="0.3">
      <c r="C1468" s="7" t="s">
        <v>1708</v>
      </c>
      <c r="E1468" s="1" t="str">
        <f t="shared" si="46"/>
        <v>HPE OfficeConnect 1920S Switch Series</v>
      </c>
      <c r="F1468" s="1" t="str">
        <f t="shared" si="47"/>
        <v>JL385A, JL385AR</v>
      </c>
      <c r="H1468" t="s">
        <v>1703</v>
      </c>
      <c r="I1468" t="s">
        <v>3875</v>
      </c>
    </row>
    <row r="1469" spans="3:9" ht="31.5" thickTop="1" thickBot="1" x14ac:dyDescent="0.3">
      <c r="C1469" s="4" t="s">
        <v>1709</v>
      </c>
      <c r="E1469" s="1" t="str">
        <f t="shared" si="46"/>
        <v>JL385A, JL385AR</v>
      </c>
      <c r="F1469" s="1" t="str">
        <f t="shared" si="47"/>
        <v>HPE StoreFabric SN6600B Fibre Channel Switch</v>
      </c>
      <c r="H1469" t="s">
        <v>3875</v>
      </c>
      <c r="I1469" t="s">
        <v>1709</v>
      </c>
    </row>
    <row r="1470" spans="3:9" ht="75.75" thickBot="1" x14ac:dyDescent="0.3">
      <c r="C1470" s="7" t="s">
        <v>1710</v>
      </c>
      <c r="E1470" s="1" t="str">
        <f t="shared" si="46"/>
        <v>HPE StoreFabric SN6600B Fibre Channel Switch</v>
      </c>
      <c r="F1470" s="1" t="str">
        <f t="shared" si="47"/>
        <v>Q0U54A, Q0U54AR, Q0U55A, Q0U55AR, Q0U56A, Q0U56AR, Q0U57A, Q0U57AR, Q0U58A, Q0U58AR, Q0U59A, Q0U59AR, Q0U60A, Q0U60AR, Q0U61A, Q0U61AR, Q0U62A, Q0U62AR, Q0U63A, Q0U63AR, Q0U83A, Q0U83AR</v>
      </c>
      <c r="H1470" t="s">
        <v>1709</v>
      </c>
      <c r="I1470" t="s">
        <v>3876</v>
      </c>
    </row>
    <row r="1471" spans="3:9" ht="151.5" thickTop="1" thickBot="1" x14ac:dyDescent="0.3">
      <c r="C1471" s="6" t="s">
        <v>1711</v>
      </c>
      <c r="E1471" s="1" t="str">
        <f t="shared" si="46"/>
        <v>Q0U54A, Q0U54AR, Q0U55A, Q0U55AR, Q0U56A, Q0U56AR, Q0U57A, Q0U57AR, Q0U58A, Q0U58AR, Q0U59A, Q0U59AR, Q0U60A, Q0U60AR, Q0U61A, Q0U61AR, Q0U62A, Q0U62AR, Q0U63A, Q0U63AR, Q0U83A, Q0U83AR</v>
      </c>
      <c r="F1471" s="1" t="str">
        <f t="shared" si="47"/>
        <v>HPE X150 100G QSFP28 PSM4 500m SM XCVR</v>
      </c>
      <c r="H1471" t="s">
        <v>3876</v>
      </c>
      <c r="I1471" t="s">
        <v>1711</v>
      </c>
    </row>
    <row r="1472" spans="3:9" ht="45.75" thickBot="1" x14ac:dyDescent="0.3">
      <c r="C1472" s="3" t="s">
        <v>1712</v>
      </c>
      <c r="E1472" s="1" t="str">
        <f t="shared" si="46"/>
        <v>HPE X150 100G QSFP28 PSM4 500m SM XCVR</v>
      </c>
      <c r="F1472" s="1" t="str">
        <f t="shared" si="47"/>
        <v>JH420A</v>
      </c>
      <c r="H1472" t="s">
        <v>1711</v>
      </c>
      <c r="I1472" t="s">
        <v>1712</v>
      </c>
    </row>
    <row r="1473" spans="3:9" ht="46.5" thickTop="1" thickBot="1" x14ac:dyDescent="0.3">
      <c r="C1473" s="4" t="s">
        <v>1713</v>
      </c>
      <c r="E1473" s="1" t="str">
        <f t="shared" si="46"/>
        <v>JH420A</v>
      </c>
      <c r="F1473" s="1" t="str">
        <f t="shared" si="47"/>
        <v>HPE B-series 4x16 SW QSFP Transceiver</v>
      </c>
      <c r="H1473" t="s">
        <v>1712</v>
      </c>
      <c r="I1473" t="s">
        <v>1713</v>
      </c>
    </row>
    <row r="1474" spans="3:9" ht="45.75" thickBot="1" x14ac:dyDescent="0.3">
      <c r="C1474" s="3" t="s">
        <v>1714</v>
      </c>
      <c r="E1474" s="1" t="str">
        <f t="shared" si="46"/>
        <v>HPE B-series 4x16 SW QSFP Transceiver</v>
      </c>
      <c r="F1474" s="1" t="str">
        <f t="shared" si="47"/>
        <v>K2Q87A</v>
      </c>
      <c r="H1474" t="s">
        <v>1713</v>
      </c>
      <c r="I1474" t="s">
        <v>1714</v>
      </c>
    </row>
    <row r="1475" spans="3:9" ht="46.5" thickTop="1" thickBot="1" x14ac:dyDescent="0.3">
      <c r="C1475" s="6" t="s">
        <v>1715</v>
      </c>
      <c r="E1475" s="1" t="str">
        <f t="shared" si="46"/>
        <v>K2Q87A</v>
      </c>
      <c r="F1475" s="1" t="str">
        <f t="shared" si="47"/>
        <v>HPE FlexFabric 12900E 18-port 100G QSFP28/18-port</v>
      </c>
      <c r="H1475" t="s">
        <v>1714</v>
      </c>
      <c r="I1475" t="s">
        <v>1715</v>
      </c>
    </row>
    <row r="1476" spans="3:9" ht="45.75" thickBot="1" x14ac:dyDescent="0.3">
      <c r="C1476" s="7" t="s">
        <v>1716</v>
      </c>
      <c r="E1476" s="1" t="str">
        <f t="shared" si="46"/>
        <v>HPE FlexFabric 12900E 18-port 100G QSFP28/18-port</v>
      </c>
      <c r="F1476" s="1" t="str">
        <f t="shared" si="47"/>
        <v>JH425A, JH425AR</v>
      </c>
      <c r="H1476" t="s">
        <v>1715</v>
      </c>
      <c r="I1476" t="s">
        <v>3877</v>
      </c>
    </row>
    <row r="1477" spans="3:9" ht="31.5" thickTop="1" thickBot="1" x14ac:dyDescent="0.3">
      <c r="C1477" s="4" t="s">
        <v>1715</v>
      </c>
      <c r="E1477" s="1" t="str">
        <f t="shared" si="46"/>
        <v>JH425A, JH425AR</v>
      </c>
      <c r="F1477" s="1" t="str">
        <f t="shared" si="47"/>
        <v>HPE FlexFabric 12900E 18-port 100G QSFP28/18-port</v>
      </c>
      <c r="H1477" t="s">
        <v>3877</v>
      </c>
      <c r="I1477" t="s">
        <v>1715</v>
      </c>
    </row>
    <row r="1478" spans="3:9" ht="45.75" thickBot="1" x14ac:dyDescent="0.3">
      <c r="C1478" s="7" t="s">
        <v>1717</v>
      </c>
      <c r="E1478" s="1" t="str">
        <f t="shared" si="46"/>
        <v>HPE FlexFabric 12900E 18-port 100G QSFP28/18-port</v>
      </c>
      <c r="F1478" s="1" t="str">
        <f t="shared" si="47"/>
        <v>JH422A, JH422AR</v>
      </c>
      <c r="H1478" t="s">
        <v>1715</v>
      </c>
      <c r="I1478" t="s">
        <v>3878</v>
      </c>
    </row>
    <row r="1479" spans="3:9" ht="31.5" thickTop="1" thickBot="1" x14ac:dyDescent="0.3">
      <c r="C1479" s="6" t="s">
        <v>1718</v>
      </c>
      <c r="E1479" s="1" t="str">
        <f t="shared" si="46"/>
        <v>JH422A, JH422AR</v>
      </c>
      <c r="F1479" s="1" t="str">
        <f t="shared" si="47"/>
        <v>HP X120 622M Small Form Pluggable LC LX 15km Transceiver</v>
      </c>
      <c r="H1479" t="s">
        <v>3878</v>
      </c>
      <c r="I1479" t="s">
        <v>1718</v>
      </c>
    </row>
    <row r="1480" spans="3:9" ht="45.75" thickBot="1" x14ac:dyDescent="0.3">
      <c r="C1480" s="7" t="s">
        <v>1719</v>
      </c>
      <c r="E1480" s="1" t="str">
        <f t="shared" si="46"/>
        <v>HP X120 622M Small Form Pluggable LC LX 15km Transceiver</v>
      </c>
      <c r="F1480" s="1" t="str">
        <f t="shared" si="47"/>
        <v>JF829A, JF829AR, JF830A, JF830AR</v>
      </c>
      <c r="H1480" t="s">
        <v>1718</v>
      </c>
      <c r="I1480" t="s">
        <v>3879</v>
      </c>
    </row>
    <row r="1481" spans="3:9" ht="31.5" thickTop="1" thickBot="1" x14ac:dyDescent="0.3">
      <c r="C1481" s="4" t="s">
        <v>1094</v>
      </c>
      <c r="E1481" s="1" t="str">
        <f t="shared" si="46"/>
        <v>JF829A, JF829AR, JF830A, JF830AR</v>
      </c>
      <c r="F1481" s="1" t="str">
        <f t="shared" si="47"/>
        <v>HPE 6600 Router Hardware Interface Modules (HIM)</v>
      </c>
      <c r="H1481" t="s">
        <v>3879</v>
      </c>
      <c r="I1481" t="s">
        <v>1094</v>
      </c>
    </row>
    <row r="1482" spans="3:9" ht="45.75" thickBot="1" x14ac:dyDescent="0.3">
      <c r="C1482" s="7" t="s">
        <v>1720</v>
      </c>
      <c r="E1482" s="1" t="str">
        <f t="shared" si="46"/>
        <v>HPE 6600 Router Hardware Interface Modules (HIM)</v>
      </c>
      <c r="F1482" s="1" t="str">
        <f t="shared" si="47"/>
        <v>JC494A, JC494AR</v>
      </c>
      <c r="H1482" t="s">
        <v>1094</v>
      </c>
      <c r="I1482" t="s">
        <v>3880</v>
      </c>
    </row>
    <row r="1483" spans="3:9" ht="16.5" thickTop="1" thickBot="1" x14ac:dyDescent="0.3">
      <c r="C1483" s="6" t="s">
        <v>1721</v>
      </c>
      <c r="E1483" s="1" t="str">
        <f t="shared" si="46"/>
        <v>JC494A, JC494AR</v>
      </c>
      <c r="F1483" s="1" t="str">
        <f t="shared" si="47"/>
        <v>HP 8-Port GbE SFP HIM A6600 Module</v>
      </c>
      <c r="H1483" t="s">
        <v>3880</v>
      </c>
      <c r="I1483" t="s">
        <v>1721</v>
      </c>
    </row>
    <row r="1484" spans="3:9" ht="30.75" thickBot="1" x14ac:dyDescent="0.3">
      <c r="C1484" s="7" t="s">
        <v>1722</v>
      </c>
      <c r="E1484" s="1" t="str">
        <f t="shared" si="46"/>
        <v>HP 8-Port GbE SFP HIM A6600 Module</v>
      </c>
      <c r="F1484" s="1" t="str">
        <f t="shared" si="47"/>
        <v>JC174A, JC174AR</v>
      </c>
      <c r="H1484" t="s">
        <v>1721</v>
      </c>
      <c r="I1484" t="s">
        <v>3881</v>
      </c>
    </row>
    <row r="1485" spans="3:9" ht="31.5" thickTop="1" thickBot="1" x14ac:dyDescent="0.3">
      <c r="C1485" s="4" t="s">
        <v>1094</v>
      </c>
      <c r="E1485" s="1" t="str">
        <f t="shared" si="46"/>
        <v>JC174A, JC174AR</v>
      </c>
      <c r="F1485" s="1" t="str">
        <f t="shared" si="47"/>
        <v>HPE 6600 Router Hardware Interface Modules (HIM)</v>
      </c>
      <c r="H1485" t="s">
        <v>3881</v>
      </c>
      <c r="I1485" t="s">
        <v>1094</v>
      </c>
    </row>
    <row r="1486" spans="3:9" ht="45.75" thickBot="1" x14ac:dyDescent="0.3">
      <c r="C1486" s="7" t="s">
        <v>1723</v>
      </c>
      <c r="E1486" s="1" t="str">
        <f t="shared" si="46"/>
        <v>HPE 6600 Router Hardware Interface Modules (HIM)</v>
      </c>
      <c r="F1486" s="1" t="str">
        <f t="shared" si="47"/>
        <v>JC171A, JC171AR</v>
      </c>
      <c r="H1486" t="s">
        <v>1094</v>
      </c>
      <c r="I1486" t="s">
        <v>3882</v>
      </c>
    </row>
    <row r="1487" spans="3:9" ht="16.5" thickTop="1" thickBot="1" x14ac:dyDescent="0.3">
      <c r="C1487" s="6" t="s">
        <v>1699</v>
      </c>
      <c r="E1487" s="1" t="str">
        <f t="shared" si="46"/>
        <v>JC171A, JC171AR</v>
      </c>
      <c r="F1487" s="1" t="str">
        <f t="shared" si="47"/>
        <v>HPE B-series Switch Expansion Upgrades</v>
      </c>
      <c r="H1487" t="s">
        <v>3882</v>
      </c>
      <c r="I1487" t="s">
        <v>1699</v>
      </c>
    </row>
    <row r="1488" spans="3:9" ht="30.75" thickBot="1" x14ac:dyDescent="0.3">
      <c r="C1488" s="7" t="s">
        <v>1724</v>
      </c>
      <c r="E1488" s="1" t="str">
        <f t="shared" si="46"/>
        <v>HPE B-series Switch Expansion Upgrades</v>
      </c>
      <c r="F1488" s="1" t="str">
        <f t="shared" si="47"/>
        <v>E7Y68B, E7Y68BR</v>
      </c>
      <c r="H1488" t="s">
        <v>1699</v>
      </c>
      <c r="I1488" t="s">
        <v>3883</v>
      </c>
    </row>
    <row r="1489" spans="3:9" ht="16.5" thickTop="1" thickBot="1" x14ac:dyDescent="0.3">
      <c r="C1489" s="4" t="s">
        <v>1725</v>
      </c>
      <c r="E1489" s="1" t="str">
        <f t="shared" si="46"/>
        <v>E7Y68B, E7Y68BR</v>
      </c>
      <c r="F1489" s="1" t="str">
        <f t="shared" si="47"/>
        <v>HPE SN8000B 16Gb 48p SFP Integrtd Blade</v>
      </c>
      <c r="H1489" t="s">
        <v>3883</v>
      </c>
      <c r="I1489" t="s">
        <v>1725</v>
      </c>
    </row>
    <row r="1490" spans="3:9" ht="30.75" thickBot="1" x14ac:dyDescent="0.3">
      <c r="C1490" s="7" t="s">
        <v>1726</v>
      </c>
      <c r="E1490" s="1" t="str">
        <f t="shared" si="46"/>
        <v>HPE SN8000B 16Gb 48p SFP Integrtd Blade</v>
      </c>
      <c r="F1490" s="1" t="str">
        <f t="shared" si="47"/>
        <v>E7Y69B, E7Y69BR</v>
      </c>
      <c r="H1490" t="s">
        <v>1725</v>
      </c>
      <c r="I1490" t="s">
        <v>3884</v>
      </c>
    </row>
    <row r="1491" spans="3:9" ht="16.5" thickTop="1" thickBot="1" x14ac:dyDescent="0.3">
      <c r="C1491" s="6" t="s">
        <v>1727</v>
      </c>
      <c r="E1491" s="1" t="str">
        <f t="shared" si="46"/>
        <v>E7Y69B, E7Y69BR</v>
      </c>
      <c r="F1491" s="1" t="str">
        <f t="shared" si="47"/>
        <v>HPE 2-p OC-3c/STM-1c ATM (SFP) A6600 Mod</v>
      </c>
      <c r="H1491" t="s">
        <v>3884</v>
      </c>
      <c r="I1491" t="s">
        <v>1727</v>
      </c>
    </row>
    <row r="1492" spans="3:9" ht="30.75" thickBot="1" x14ac:dyDescent="0.3">
      <c r="C1492" s="7" t="s">
        <v>1728</v>
      </c>
      <c r="E1492" s="1" t="str">
        <f t="shared" si="46"/>
        <v>HPE 2-p OC-3c/STM-1c ATM (SFP) A6600 Mod</v>
      </c>
      <c r="F1492" s="1" t="str">
        <f t="shared" si="47"/>
        <v>JC495A, JC495AR</v>
      </c>
      <c r="H1492" t="s">
        <v>1727</v>
      </c>
      <c r="I1492" t="s">
        <v>3885</v>
      </c>
    </row>
    <row r="1493" spans="3:9" ht="16.5" thickTop="1" thickBot="1" x14ac:dyDescent="0.3">
      <c r="C1493" s="4" t="s">
        <v>1729</v>
      </c>
      <c r="E1493" s="1" t="str">
        <f t="shared" si="46"/>
        <v>JC495A, JC495AR</v>
      </c>
      <c r="F1493" s="1" t="str">
        <f t="shared" si="47"/>
        <v>HP A6600 24-p GbE SFP Svc Agg Pltfm Mod</v>
      </c>
      <c r="H1493" t="s">
        <v>3885</v>
      </c>
      <c r="I1493" t="s">
        <v>1729</v>
      </c>
    </row>
    <row r="1494" spans="3:9" ht="30.75" thickBot="1" x14ac:dyDescent="0.3">
      <c r="C1494" s="7" t="s">
        <v>1730</v>
      </c>
      <c r="E1494" s="1" t="str">
        <f t="shared" si="46"/>
        <v>HP A6600 24-p GbE SFP Svc Agg Pltfm Mod</v>
      </c>
      <c r="F1494" s="1" t="str">
        <f t="shared" si="47"/>
        <v>JC568A, JC568AR</v>
      </c>
      <c r="H1494" t="s">
        <v>1729</v>
      </c>
      <c r="I1494" t="s">
        <v>3886</v>
      </c>
    </row>
    <row r="1495" spans="3:9" ht="31.5" thickTop="1" thickBot="1" x14ac:dyDescent="0.3">
      <c r="C1495" s="6" t="s">
        <v>1731</v>
      </c>
      <c r="E1495" s="1" t="str">
        <f t="shared" si="46"/>
        <v>JC568A, JC568AR</v>
      </c>
      <c r="F1495" s="1" t="str">
        <f t="shared" si="47"/>
        <v>HP X160 2.5G Small Form Pluggable LC 2km Transceiver</v>
      </c>
      <c r="H1495" t="s">
        <v>3886</v>
      </c>
      <c r="I1495" t="s">
        <v>1731</v>
      </c>
    </row>
    <row r="1496" spans="3:9" ht="45.75" thickBot="1" x14ac:dyDescent="0.3">
      <c r="C1496" s="7" t="s">
        <v>1732</v>
      </c>
      <c r="E1496" s="1" t="str">
        <f t="shared" si="46"/>
        <v>HP X160 2.5G Small Form Pluggable LC 2km Transceiver</v>
      </c>
      <c r="F1496" s="1" t="str">
        <f t="shared" si="47"/>
        <v>JD084A, JD084AR</v>
      </c>
      <c r="H1496" t="s">
        <v>1731</v>
      </c>
      <c r="I1496" t="s">
        <v>3887</v>
      </c>
    </row>
    <row r="1497" spans="3:9" ht="31.5" thickTop="1" thickBot="1" x14ac:dyDescent="0.3">
      <c r="C1497" s="4" t="s">
        <v>1733</v>
      </c>
      <c r="E1497" s="1" t="str">
        <f t="shared" si="46"/>
        <v>JD084A, JD084AR</v>
      </c>
      <c r="F1497" s="1" t="str">
        <f t="shared" si="47"/>
        <v>HP X160 2.5G Small Form Pluggable LC 15km Transceiver</v>
      </c>
      <c r="H1497" t="s">
        <v>3887</v>
      </c>
      <c r="I1497" t="s">
        <v>1733</v>
      </c>
    </row>
    <row r="1498" spans="3:9" ht="45.75" thickBot="1" x14ac:dyDescent="0.3">
      <c r="C1498" s="7" t="s">
        <v>1734</v>
      </c>
      <c r="E1498" s="1" t="str">
        <f t="shared" si="46"/>
        <v>HP X160 2.5G Small Form Pluggable LC 15km Transceiver</v>
      </c>
      <c r="F1498" s="1" t="str">
        <f t="shared" si="47"/>
        <v>JD085A, JD085AR</v>
      </c>
      <c r="H1498" t="s">
        <v>1733</v>
      </c>
      <c r="I1498" t="s">
        <v>3888</v>
      </c>
    </row>
    <row r="1499" spans="3:9" ht="16.5" thickTop="1" thickBot="1" x14ac:dyDescent="0.3">
      <c r="C1499" s="6" t="s">
        <v>1735</v>
      </c>
      <c r="E1499" s="1" t="str">
        <f t="shared" si="46"/>
        <v>JD085A, JD085AR</v>
      </c>
      <c r="F1499" s="1" t="str">
        <f t="shared" si="47"/>
        <v>HP A6600 2-p OC48c RPR SFP HIM Module</v>
      </c>
      <c r="H1499" t="s">
        <v>3888</v>
      </c>
      <c r="I1499" t="s">
        <v>1735</v>
      </c>
    </row>
    <row r="1500" spans="3:9" ht="45.75" thickBot="1" x14ac:dyDescent="0.3">
      <c r="C1500" s="3" t="s">
        <v>1736</v>
      </c>
      <c r="E1500" s="1" t="str">
        <f t="shared" si="46"/>
        <v>HP A6600 2-p OC48c RPR SFP HIM Module</v>
      </c>
      <c r="F1500" s="1" t="str">
        <f t="shared" si="47"/>
        <v>JC576A</v>
      </c>
      <c r="H1500" t="s">
        <v>1735</v>
      </c>
      <c r="I1500" t="s">
        <v>1736</v>
      </c>
    </row>
    <row r="1501" spans="3:9" ht="46.5" thickTop="1" thickBot="1" x14ac:dyDescent="0.3">
      <c r="C1501" s="4" t="s">
        <v>1737</v>
      </c>
      <c r="E1501" s="1" t="str">
        <f t="shared" si="46"/>
        <v>JC576A</v>
      </c>
      <c r="F1501" s="1" t="str">
        <f t="shared" si="47"/>
        <v>HP X160 2.5G Small Form Pluggable LC 40km Transceiver</v>
      </c>
      <c r="H1501" t="s">
        <v>1736</v>
      </c>
      <c r="I1501" t="s">
        <v>1737</v>
      </c>
    </row>
    <row r="1502" spans="3:9" ht="45.75" thickBot="1" x14ac:dyDescent="0.3">
      <c r="C1502" s="7" t="s">
        <v>1738</v>
      </c>
      <c r="E1502" s="1" t="str">
        <f t="shared" si="46"/>
        <v>HP X160 2.5G Small Form Pluggable LC 40km Transceiver</v>
      </c>
      <c r="F1502" s="1" t="str">
        <f t="shared" si="47"/>
        <v>JD086A, JD086AR</v>
      </c>
      <c r="H1502" t="s">
        <v>1737</v>
      </c>
      <c r="I1502" t="s">
        <v>3889</v>
      </c>
    </row>
    <row r="1503" spans="3:9" ht="31.5" thickTop="1" thickBot="1" x14ac:dyDescent="0.3">
      <c r="C1503" s="6" t="s">
        <v>1739</v>
      </c>
      <c r="E1503" s="1" t="str">
        <f t="shared" si="46"/>
        <v>JD086A, JD086AR</v>
      </c>
      <c r="F1503" s="1" t="str">
        <f t="shared" si="47"/>
        <v>HP X160 2.5G Small Form Pluggable LC 80km Transceiver</v>
      </c>
      <c r="H1503" t="s">
        <v>3889</v>
      </c>
      <c r="I1503" t="s">
        <v>1739</v>
      </c>
    </row>
    <row r="1504" spans="3:9" ht="45.75" thickBot="1" x14ac:dyDescent="0.3">
      <c r="C1504" s="7" t="s">
        <v>1740</v>
      </c>
      <c r="E1504" s="1" t="str">
        <f t="shared" si="46"/>
        <v>HP X160 2.5G Small Form Pluggable LC 80km Transceiver</v>
      </c>
      <c r="F1504" s="1" t="str">
        <f t="shared" si="47"/>
        <v>JD087A, JD087AR</v>
      </c>
      <c r="H1504" t="s">
        <v>1739</v>
      </c>
      <c r="I1504" t="s">
        <v>3890</v>
      </c>
    </row>
    <row r="1505" spans="3:9" ht="16.5" thickTop="1" thickBot="1" x14ac:dyDescent="0.3">
      <c r="C1505" s="4" t="s">
        <v>1705</v>
      </c>
      <c r="E1505" s="1" t="str">
        <f t="shared" si="46"/>
        <v>JD087A, JD087AR</v>
      </c>
      <c r="F1505" s="1" t="str">
        <f t="shared" si="47"/>
        <v>HPE B-series Switch SFP+ Transceivers</v>
      </c>
      <c r="H1505" t="s">
        <v>3890</v>
      </c>
      <c r="I1505" t="s">
        <v>1705</v>
      </c>
    </row>
    <row r="1506" spans="3:9" ht="30.75" thickBot="1" x14ac:dyDescent="0.3">
      <c r="C1506" s="7" t="s">
        <v>1741</v>
      </c>
      <c r="E1506" s="1" t="str">
        <f t="shared" si="46"/>
        <v>HPE B-series Switch SFP+ Transceivers</v>
      </c>
      <c r="F1506" s="1" t="str">
        <f t="shared" si="47"/>
        <v>P9H29A, P9H29AR</v>
      </c>
      <c r="H1506" t="s">
        <v>1705</v>
      </c>
      <c r="I1506" t="s">
        <v>3891</v>
      </c>
    </row>
    <row r="1507" spans="3:9" ht="16.5" thickTop="1" thickBot="1" x14ac:dyDescent="0.3">
      <c r="C1507" s="6" t="s">
        <v>1742</v>
      </c>
      <c r="E1507" s="1" t="str">
        <f t="shared" si="46"/>
        <v>P9H29A, P9H29AR</v>
      </c>
      <c r="F1507" s="1" t="str">
        <f t="shared" si="47"/>
        <v>HPE CL 1P 40G QSFP28 CX3 ETH-OCP Kit</v>
      </c>
      <c r="H1507" t="s">
        <v>3891</v>
      </c>
      <c r="I1507" t="s">
        <v>1742</v>
      </c>
    </row>
    <row r="1508" spans="3:9" ht="45.75" thickBot="1" x14ac:dyDescent="0.3">
      <c r="C1508" s="3" t="s">
        <v>1743</v>
      </c>
      <c r="E1508" s="1" t="str">
        <f t="shared" si="46"/>
        <v>HPE CL 1P 40G QSFP28 CX3 ETH-OCP Kit</v>
      </c>
      <c r="F1508" s="1" t="str">
        <f t="shared" si="47"/>
        <v>876788-B21</v>
      </c>
      <c r="H1508" t="s">
        <v>1742</v>
      </c>
      <c r="I1508" t="s">
        <v>1743</v>
      </c>
    </row>
    <row r="1509" spans="3:9" ht="46.5" thickTop="1" thickBot="1" x14ac:dyDescent="0.3">
      <c r="C1509" s="4" t="s">
        <v>311</v>
      </c>
      <c r="E1509" s="1" t="str">
        <f t="shared" si="46"/>
        <v>876788-B21</v>
      </c>
      <c r="F1509" s="1" t="str">
        <f t="shared" si="47"/>
        <v>Aruba 7200 Series Mobility Controllers</v>
      </c>
      <c r="H1509" t="s">
        <v>1743</v>
      </c>
      <c r="I1509" t="s">
        <v>311</v>
      </c>
    </row>
    <row r="1510" spans="3:9" ht="45.75" thickBot="1" x14ac:dyDescent="0.3">
      <c r="C1510" s="7" t="s">
        <v>380</v>
      </c>
      <c r="E1510" s="1" t="str">
        <f t="shared" si="46"/>
        <v>Aruba 7200 Series Mobility Controllers</v>
      </c>
      <c r="F1510" s="1" t="str">
        <f t="shared" si="47"/>
        <v>JX910A, JX910AR, JX911A, JX911AR, JX912A, JX913A, JX914A, JX915A, JX916A, JX917A, JZ077A, JZ078A</v>
      </c>
      <c r="H1510" t="s">
        <v>311</v>
      </c>
      <c r="I1510" t="s">
        <v>693</v>
      </c>
    </row>
    <row r="1511" spans="3:9" ht="76.5" thickTop="1" thickBot="1" x14ac:dyDescent="0.3">
      <c r="C1511" s="6" t="s">
        <v>1744</v>
      </c>
      <c r="E1511" s="1" t="str">
        <f t="shared" si="46"/>
        <v>JX910A, JX910AR, JX911A, JX911AR, JX912A, JX913A, JX914A, JX915A, JX916A, JX917A, JZ077A, JZ078A</v>
      </c>
      <c r="F1511" s="1" t="str">
        <f t="shared" si="47"/>
        <v>HPE X150 100G QSFP28 CWDM4 2km SM Transceiver</v>
      </c>
      <c r="H1511" t="s">
        <v>693</v>
      </c>
      <c r="I1511" t="s">
        <v>1744</v>
      </c>
    </row>
    <row r="1512" spans="3:9" ht="45.75" thickBot="1" x14ac:dyDescent="0.3">
      <c r="C1512" s="7" t="s">
        <v>1745</v>
      </c>
      <c r="E1512" s="1" t="str">
        <f t="shared" si="46"/>
        <v>HPE X150 100G QSFP28 CWDM4 2km SM Transceiver</v>
      </c>
      <c r="F1512" s="1" t="str">
        <f t="shared" si="47"/>
        <v>JH673A, JH673AR</v>
      </c>
      <c r="H1512" t="s">
        <v>1744</v>
      </c>
      <c r="I1512" t="s">
        <v>3892</v>
      </c>
    </row>
    <row r="1513" spans="3:9" ht="16.5" thickTop="1" thickBot="1" x14ac:dyDescent="0.3">
      <c r="C1513" s="4" t="s">
        <v>1746</v>
      </c>
      <c r="E1513" s="1" t="str">
        <f t="shared" si="46"/>
        <v>JH673A, JH673AR</v>
      </c>
      <c r="F1513" s="1" t="str">
        <f t="shared" si="47"/>
        <v>HPE ProLiant BL p-Class FC Adapters</v>
      </c>
      <c r="H1513" t="s">
        <v>3892</v>
      </c>
      <c r="I1513" t="s">
        <v>1746</v>
      </c>
    </row>
    <row r="1514" spans="3:9" ht="30.75" thickBot="1" x14ac:dyDescent="0.3">
      <c r="C1514" s="7" t="s">
        <v>1747</v>
      </c>
      <c r="E1514" s="1" t="str">
        <f t="shared" si="46"/>
        <v>HPE ProLiant BL p-Class FC Adapters</v>
      </c>
      <c r="F1514" s="1" t="str">
        <f t="shared" si="47"/>
        <v>384043-B21, 384043R-B21, 397577-B21, 397577R-B21</v>
      </c>
      <c r="H1514" t="s">
        <v>1746</v>
      </c>
      <c r="I1514" t="s">
        <v>3893</v>
      </c>
    </row>
    <row r="1515" spans="3:9" ht="46.5" thickTop="1" thickBot="1" x14ac:dyDescent="0.3">
      <c r="C1515" s="6" t="s">
        <v>1748</v>
      </c>
      <c r="E1515" s="1" t="str">
        <f t="shared" si="46"/>
        <v>384043-B21, 384043R-B21, 397577-B21, 397577R-B21</v>
      </c>
      <c r="F1515" s="1" t="str">
        <f t="shared" si="47"/>
        <v>HP FF 12900 24p 40GbE QSFP+ FE Mod</v>
      </c>
      <c r="H1515" t="s">
        <v>3893</v>
      </c>
      <c r="I1515" t="s">
        <v>1748</v>
      </c>
    </row>
    <row r="1516" spans="3:9" ht="30.75" thickBot="1" x14ac:dyDescent="0.3">
      <c r="C1516" s="7" t="s">
        <v>1749</v>
      </c>
      <c r="E1516" s="1" t="str">
        <f t="shared" si="46"/>
        <v>HP FF 12900 24p 40GbE QSFP+ FE Mod</v>
      </c>
      <c r="F1516" s="1" t="str">
        <f t="shared" si="47"/>
        <v>JH250A, JH250AR</v>
      </c>
      <c r="H1516" t="s">
        <v>1748</v>
      </c>
      <c r="I1516" t="s">
        <v>3894</v>
      </c>
    </row>
    <row r="1517" spans="3:9" ht="16.5" thickTop="1" thickBot="1" x14ac:dyDescent="0.3">
      <c r="C1517" s="4" t="s">
        <v>381</v>
      </c>
      <c r="E1517" s="1" t="str">
        <f t="shared" si="46"/>
        <v>JH250A, JH250AR</v>
      </c>
      <c r="F1517" s="1" t="str">
        <f t="shared" si="47"/>
        <v>HP FF 12900 48p 1/10GbE SFP+ FE Mod</v>
      </c>
      <c r="H1517" t="s">
        <v>3894</v>
      </c>
      <c r="I1517" t="s">
        <v>381</v>
      </c>
    </row>
    <row r="1518" spans="3:9" ht="30.75" thickBot="1" x14ac:dyDescent="0.3">
      <c r="C1518" s="7" t="s">
        <v>382</v>
      </c>
      <c r="E1518" s="1" t="str">
        <f t="shared" si="46"/>
        <v>HP FF 12900 48p 1/10GbE SFP+ FE Mod</v>
      </c>
      <c r="F1518" s="1" t="str">
        <f t="shared" si="47"/>
        <v>JH249A, JH249AR</v>
      </c>
      <c r="H1518" t="s">
        <v>381</v>
      </c>
      <c r="I1518" t="s">
        <v>694</v>
      </c>
    </row>
    <row r="1519" spans="3:9" ht="16.5" thickTop="1" thickBot="1" x14ac:dyDescent="0.3">
      <c r="C1519" s="6" t="s">
        <v>383</v>
      </c>
      <c r="E1519" s="1" t="str">
        <f t="shared" si="46"/>
        <v>JH249A, JH249AR</v>
      </c>
      <c r="F1519" s="1" t="str">
        <f t="shared" si="47"/>
        <v>HP FF 12900 48p 1/10GbE SFP+ FX Mod</v>
      </c>
      <c r="H1519" t="s">
        <v>694</v>
      </c>
      <c r="I1519" t="s">
        <v>383</v>
      </c>
    </row>
    <row r="1520" spans="3:9" ht="30.75" thickBot="1" x14ac:dyDescent="0.3">
      <c r="C1520" s="7" t="s">
        <v>384</v>
      </c>
      <c r="E1520" s="1" t="str">
        <f t="shared" si="46"/>
        <v>HP FF 12900 48p 1/10GbE SFP+ FX Mod</v>
      </c>
      <c r="F1520" s="1" t="str">
        <f t="shared" si="47"/>
        <v>JG888B, JG888BR</v>
      </c>
      <c r="H1520" t="s">
        <v>383</v>
      </c>
      <c r="I1520" t="s">
        <v>695</v>
      </c>
    </row>
    <row r="1521" spans="3:9" ht="31.5" thickTop="1" thickBot="1" x14ac:dyDescent="0.3">
      <c r="C1521" s="4" t="s">
        <v>1750</v>
      </c>
      <c r="E1521" s="1" t="str">
        <f t="shared" ref="E1521:E1584" si="48">IF(ISEVEN(B1521),C1520,)</f>
        <v>JG888B, JG888BR</v>
      </c>
      <c r="F1521" s="1" t="str">
        <f t="shared" ref="F1521:F1584" si="49">IF(ISEVEN(B1521),C1521,)</f>
        <v>HP X240 10G SFP+ SFP+ 0.65m (2.13ft) long DAC Cable</v>
      </c>
      <c r="H1521" t="s">
        <v>695</v>
      </c>
      <c r="I1521" t="s">
        <v>1750</v>
      </c>
    </row>
    <row r="1522" spans="3:9" ht="45.75" thickBot="1" x14ac:dyDescent="0.3">
      <c r="C1522" s="7" t="s">
        <v>1751</v>
      </c>
      <c r="E1522" s="1" t="str">
        <f t="shared" si="48"/>
        <v>HP X240 10G SFP+ SFP+ 0.65m (2.13ft) long DAC Cable</v>
      </c>
      <c r="F1522" s="1" t="str">
        <f t="shared" si="49"/>
        <v>JD095C, JD095CR</v>
      </c>
      <c r="H1522" t="s">
        <v>1750</v>
      </c>
      <c r="I1522" t="s">
        <v>3895</v>
      </c>
    </row>
    <row r="1523" spans="3:9" ht="31.5" thickTop="1" thickBot="1" x14ac:dyDescent="0.3">
      <c r="C1523" s="6" t="s">
        <v>1752</v>
      </c>
      <c r="E1523" s="1" t="str">
        <f t="shared" si="48"/>
        <v>JD095C, JD095CR</v>
      </c>
      <c r="F1523" s="1" t="str">
        <f t="shared" si="49"/>
        <v>HP X240 10G SFP+ SFP+ 1.2m (3.93ft) long DAC Cable</v>
      </c>
      <c r="H1523" t="s">
        <v>3895</v>
      </c>
      <c r="I1523" t="s">
        <v>1752</v>
      </c>
    </row>
    <row r="1524" spans="3:9" ht="45.75" thickBot="1" x14ac:dyDescent="0.3">
      <c r="C1524" s="7" t="s">
        <v>1753</v>
      </c>
      <c r="E1524" s="1" t="str">
        <f t="shared" si="48"/>
        <v>HP X240 10G SFP+ SFP+ 1.2m (3.93ft) long DAC Cable</v>
      </c>
      <c r="F1524" s="1" t="str">
        <f t="shared" si="49"/>
        <v>JD096C, JD096CR</v>
      </c>
      <c r="H1524" t="s">
        <v>1752</v>
      </c>
      <c r="I1524" t="s">
        <v>3896</v>
      </c>
    </row>
    <row r="1525" spans="3:9" ht="31.5" thickTop="1" thickBot="1" x14ac:dyDescent="0.3">
      <c r="C1525" s="4" t="s">
        <v>1754</v>
      </c>
      <c r="E1525" s="1" t="str">
        <f t="shared" si="48"/>
        <v>JD096C, JD096CR</v>
      </c>
      <c r="F1525" s="1" t="str">
        <f t="shared" si="49"/>
        <v>HP X240 10G SFP+ SFP+ 3m (9.8ft) long DAC Cable</v>
      </c>
      <c r="H1525" t="s">
        <v>3896</v>
      </c>
      <c r="I1525" t="s">
        <v>1754</v>
      </c>
    </row>
    <row r="1526" spans="3:9" ht="45.75" thickBot="1" x14ac:dyDescent="0.3">
      <c r="C1526" s="7" t="s">
        <v>1755</v>
      </c>
      <c r="E1526" s="1" t="str">
        <f t="shared" si="48"/>
        <v>HP X240 10G SFP+ SFP+ 3m (9.8ft) long DAC Cable</v>
      </c>
      <c r="F1526" s="1" t="str">
        <f t="shared" si="49"/>
        <v>JD097C, JD097CR</v>
      </c>
      <c r="H1526" t="s">
        <v>1754</v>
      </c>
      <c r="I1526" t="s">
        <v>3897</v>
      </c>
    </row>
    <row r="1527" spans="3:9" ht="31.5" thickTop="1" thickBot="1" x14ac:dyDescent="0.3">
      <c r="C1527" s="6" t="s">
        <v>1756</v>
      </c>
      <c r="E1527" s="1" t="str">
        <f t="shared" si="48"/>
        <v>JD097C, JD097CR</v>
      </c>
      <c r="F1527" s="1" t="str">
        <f t="shared" si="49"/>
        <v>HP X240 10G SFP+ SFP+ 55.0m (16.4ft) long DAC Cable</v>
      </c>
      <c r="H1527" t="s">
        <v>3897</v>
      </c>
      <c r="I1527" t="s">
        <v>1756</v>
      </c>
    </row>
    <row r="1528" spans="3:9" ht="45.75" thickBot="1" x14ac:dyDescent="0.3">
      <c r="C1528" s="7" t="s">
        <v>1757</v>
      </c>
      <c r="E1528" s="1" t="str">
        <f t="shared" si="48"/>
        <v>HP X240 10G SFP+ SFP+ 55.0m (16.4ft) long DAC Cable</v>
      </c>
      <c r="F1528" s="1" t="str">
        <f t="shared" si="49"/>
        <v>JG081C, JG081CR</v>
      </c>
      <c r="H1528" t="s">
        <v>1756</v>
      </c>
      <c r="I1528" t="s">
        <v>3898</v>
      </c>
    </row>
    <row r="1529" spans="3:9" ht="31.5" thickTop="1" thickBot="1" x14ac:dyDescent="0.3">
      <c r="C1529" s="4" t="s">
        <v>1758</v>
      </c>
      <c r="E1529" s="1" t="str">
        <f t="shared" si="48"/>
        <v>JG081C, JG081CR</v>
      </c>
      <c r="F1529" s="1" t="str">
        <f t="shared" si="49"/>
        <v>HP X240 10G SFP+ 7m (23ft) long Direct Attach Copper Cable</v>
      </c>
      <c r="H1529" t="s">
        <v>3898</v>
      </c>
      <c r="I1529" t="s">
        <v>1758</v>
      </c>
    </row>
    <row r="1530" spans="3:9" ht="45.75" thickBot="1" x14ac:dyDescent="0.3">
      <c r="C1530" s="7" t="s">
        <v>1759</v>
      </c>
      <c r="E1530" s="1" t="str">
        <f t="shared" si="48"/>
        <v>HP X240 10G SFP+ 7m (23ft) long Direct Attach Copper Cable</v>
      </c>
      <c r="F1530" s="1" t="str">
        <f t="shared" si="49"/>
        <v>JC784C, JC784CR</v>
      </c>
      <c r="H1530" t="s">
        <v>1758</v>
      </c>
      <c r="I1530" t="s">
        <v>3899</v>
      </c>
    </row>
    <row r="1531" spans="3:9" ht="16.5" thickTop="1" thickBot="1" x14ac:dyDescent="0.3">
      <c r="C1531" s="6" t="s">
        <v>1760</v>
      </c>
      <c r="E1531" s="1" t="str">
        <f t="shared" si="48"/>
        <v>JC784C, JC784CR</v>
      </c>
      <c r="F1531" s="1" t="str">
        <f t="shared" si="49"/>
        <v>HP FF 12900 36p 40GbE QSFP+ FX Mod</v>
      </c>
      <c r="H1531" t="s">
        <v>3899</v>
      </c>
      <c r="I1531" t="s">
        <v>1760</v>
      </c>
    </row>
    <row r="1532" spans="3:9" ht="30.75" thickBot="1" x14ac:dyDescent="0.3">
      <c r="C1532" s="7" t="s">
        <v>1761</v>
      </c>
      <c r="E1532" s="1" t="str">
        <f t="shared" si="48"/>
        <v>HP FF 12900 36p 40GbE QSFP+ FX Mod</v>
      </c>
      <c r="F1532" s="1" t="str">
        <f t="shared" si="49"/>
        <v>JH045A, JH045AR</v>
      </c>
      <c r="H1532" t="s">
        <v>1760</v>
      </c>
      <c r="I1532" t="s">
        <v>3900</v>
      </c>
    </row>
    <row r="1533" spans="3:9" ht="16.5" thickTop="1" thickBot="1" x14ac:dyDescent="0.3">
      <c r="C1533" s="4" t="s">
        <v>1762</v>
      </c>
      <c r="E1533" s="1" t="str">
        <f t="shared" si="48"/>
        <v>JH045A, JH045AR</v>
      </c>
      <c r="F1533" s="1" t="str">
        <f t="shared" si="49"/>
        <v>HP FF 12900 24p 40GbE QSFP+ FX Mod</v>
      </c>
      <c r="H1533" t="s">
        <v>3900</v>
      </c>
      <c r="I1533" t="s">
        <v>1762</v>
      </c>
    </row>
    <row r="1534" spans="3:9" ht="30.75" thickBot="1" x14ac:dyDescent="0.3">
      <c r="C1534" s="7" t="s">
        <v>1763</v>
      </c>
      <c r="E1534" s="1" t="str">
        <f t="shared" si="48"/>
        <v>HP FF 12900 24p 40GbE QSFP+ FX Mod</v>
      </c>
      <c r="F1534" s="1" t="str">
        <f t="shared" si="49"/>
        <v>JG889B, JG889BR</v>
      </c>
      <c r="H1534" t="s">
        <v>1762</v>
      </c>
      <c r="I1534" t="s">
        <v>3901</v>
      </c>
    </row>
    <row r="1535" spans="3:9" ht="16.5" thickTop="1" thickBot="1" x14ac:dyDescent="0.3">
      <c r="C1535" s="6" t="s">
        <v>1764</v>
      </c>
      <c r="E1535" s="1" t="str">
        <f t="shared" si="48"/>
        <v>JG889B, JG889BR</v>
      </c>
      <c r="F1535" s="1" t="str">
        <f t="shared" si="49"/>
        <v>HP FF 12900 12p 40GbE QSFP+ FX Mod</v>
      </c>
      <c r="H1535" t="s">
        <v>3901</v>
      </c>
      <c r="I1535" t="s">
        <v>1764</v>
      </c>
    </row>
    <row r="1536" spans="3:9" ht="30.75" thickBot="1" x14ac:dyDescent="0.3">
      <c r="C1536" s="7" t="s">
        <v>1765</v>
      </c>
      <c r="E1536" s="1" t="str">
        <f t="shared" si="48"/>
        <v>HP FF 12900 12p 40GbE QSFP+ FX Mod</v>
      </c>
      <c r="F1536" s="1" t="str">
        <f t="shared" si="49"/>
        <v>JH005A, JH005AR</v>
      </c>
      <c r="H1536" t="s">
        <v>1764</v>
      </c>
      <c r="I1536" t="s">
        <v>3902</v>
      </c>
    </row>
    <row r="1537" spans="3:9" ht="16.5" thickTop="1" thickBot="1" x14ac:dyDescent="0.3">
      <c r="C1537" s="4" t="s">
        <v>1766</v>
      </c>
      <c r="E1537" s="1" t="str">
        <f t="shared" si="48"/>
        <v>JH005A, JH005AR</v>
      </c>
      <c r="F1537" s="1" t="str">
        <f t="shared" si="49"/>
        <v>HPE FF 12900 48p GbE SFP FX Mod</v>
      </c>
      <c r="H1537" t="s">
        <v>3902</v>
      </c>
      <c r="I1537" t="s">
        <v>1766</v>
      </c>
    </row>
    <row r="1538" spans="3:9" ht="30.75" thickBot="1" x14ac:dyDescent="0.3">
      <c r="C1538" s="7" t="s">
        <v>1767</v>
      </c>
      <c r="E1538" s="1" t="str">
        <f t="shared" si="48"/>
        <v>HPE FF 12900 48p GbE SFP FX Mod</v>
      </c>
      <c r="F1538" s="1" t="str">
        <f t="shared" si="49"/>
        <v>JH241A, JH241AR</v>
      </c>
      <c r="H1538" t="s">
        <v>1766</v>
      </c>
      <c r="I1538" t="s">
        <v>3903</v>
      </c>
    </row>
    <row r="1539" spans="3:9" ht="16.5" thickTop="1" thickBot="1" x14ac:dyDescent="0.3">
      <c r="C1539" s="6" t="s">
        <v>385</v>
      </c>
      <c r="E1539" s="1" t="str">
        <f t="shared" si="48"/>
        <v>JH241A, JH241AR</v>
      </c>
      <c r="F1539" s="1" t="str">
        <f t="shared" si="49"/>
        <v>HP FF 12900 48p 10GbE SFP+ EC Mod</v>
      </c>
      <c r="H1539" t="s">
        <v>3903</v>
      </c>
      <c r="I1539" t="s">
        <v>385</v>
      </c>
    </row>
    <row r="1540" spans="3:9" ht="30.75" thickBot="1" x14ac:dyDescent="0.3">
      <c r="C1540" s="7" t="s">
        <v>386</v>
      </c>
      <c r="E1540" s="1" t="str">
        <f t="shared" si="48"/>
        <v>HP FF 12900 48p 10GbE SFP+ EC Mod</v>
      </c>
      <c r="F1540" s="1" t="str">
        <f t="shared" si="49"/>
        <v>JG626A, JG626AR</v>
      </c>
      <c r="H1540" t="s">
        <v>385</v>
      </c>
      <c r="I1540" t="s">
        <v>696</v>
      </c>
    </row>
    <row r="1541" spans="3:9" ht="16.5" thickTop="1" thickBot="1" x14ac:dyDescent="0.3">
      <c r="C1541" s="4" t="s">
        <v>1768</v>
      </c>
      <c r="E1541" s="1" t="str">
        <f t="shared" si="48"/>
        <v>JG626A, JG626AR</v>
      </c>
      <c r="F1541" s="1" t="str">
        <f t="shared" si="49"/>
        <v>Aruba 3810M 48GPoE+4SFP+680W Swch</v>
      </c>
      <c r="H1541" t="s">
        <v>696</v>
      </c>
      <c r="I1541" t="s">
        <v>1768</v>
      </c>
    </row>
    <row r="1542" spans="3:9" ht="45.75" thickBot="1" x14ac:dyDescent="0.3">
      <c r="C1542" s="3" t="s">
        <v>1769</v>
      </c>
      <c r="E1542" s="1" t="str">
        <f t="shared" si="48"/>
        <v>Aruba 3810M 48GPoE+4SFP+680W Swch</v>
      </c>
      <c r="F1542" s="1" t="str">
        <f t="shared" si="49"/>
        <v>JL428A</v>
      </c>
      <c r="H1542" t="s">
        <v>1768</v>
      </c>
      <c r="I1542" t="s">
        <v>1769</v>
      </c>
    </row>
    <row r="1543" spans="3:9" ht="46.5" thickTop="1" thickBot="1" x14ac:dyDescent="0.3">
      <c r="C1543" s="6" t="s">
        <v>1770</v>
      </c>
      <c r="E1543" s="1" t="str">
        <f t="shared" si="48"/>
        <v>JL428A</v>
      </c>
      <c r="F1543" s="1" t="str">
        <f t="shared" si="49"/>
        <v>Aruba 3810M 24SFP+250W Swch</v>
      </c>
      <c r="H1543" t="s">
        <v>1769</v>
      </c>
      <c r="I1543" t="s">
        <v>1770</v>
      </c>
    </row>
    <row r="1544" spans="3:9" ht="45.75" thickBot="1" x14ac:dyDescent="0.3">
      <c r="C1544" s="3" t="s">
        <v>1771</v>
      </c>
      <c r="E1544" s="1" t="str">
        <f t="shared" si="48"/>
        <v>Aruba 3810M 24SFP+250W Swch</v>
      </c>
      <c r="F1544" s="1" t="str">
        <f t="shared" si="49"/>
        <v>JL430A</v>
      </c>
      <c r="H1544" t="s">
        <v>1770</v>
      </c>
      <c r="I1544" t="s">
        <v>1771</v>
      </c>
    </row>
    <row r="1545" spans="3:9" ht="46.5" thickTop="1" thickBot="1" x14ac:dyDescent="0.3">
      <c r="C1545" s="4" t="s">
        <v>1772</v>
      </c>
      <c r="E1545" s="1" t="str">
        <f t="shared" si="48"/>
        <v>JL430A</v>
      </c>
      <c r="F1545" s="1" t="str">
        <f t="shared" si="49"/>
        <v>SGI inisar active fiber cable up to 56Gb/s QSFP 20</v>
      </c>
      <c r="H1545" t="s">
        <v>1771</v>
      </c>
      <c r="I1545" t="s">
        <v>1772</v>
      </c>
    </row>
    <row r="1546" spans="3:9" ht="45.75" thickBot="1" x14ac:dyDescent="0.3">
      <c r="C1546" s="3" t="s">
        <v>1773</v>
      </c>
      <c r="E1546" s="1" t="str">
        <f t="shared" si="48"/>
        <v>SGI inisar active fiber cable up to 56Gb/s QSFP 20</v>
      </c>
      <c r="F1546" s="1" t="str">
        <f t="shared" si="49"/>
        <v>Q7K35A</v>
      </c>
      <c r="H1546" t="s">
        <v>1772</v>
      </c>
      <c r="I1546" t="s">
        <v>1773</v>
      </c>
    </row>
    <row r="1547" spans="3:9" ht="46.5" thickTop="1" thickBot="1" x14ac:dyDescent="0.3">
      <c r="C1547" s="6" t="s">
        <v>387</v>
      </c>
      <c r="E1547" s="1" t="str">
        <f t="shared" si="48"/>
        <v>Q7K35A</v>
      </c>
      <c r="F1547" s="1" t="str">
        <f t="shared" si="49"/>
        <v>SGI CBL direct attachSFP+ 30AWG10Gb3M Cable</v>
      </c>
      <c r="H1547" t="s">
        <v>1773</v>
      </c>
      <c r="I1547" t="s">
        <v>387</v>
      </c>
    </row>
    <row r="1548" spans="3:9" ht="45.75" thickBot="1" x14ac:dyDescent="0.3">
      <c r="C1548" s="3" t="s">
        <v>388</v>
      </c>
      <c r="E1548" s="1" t="str">
        <f t="shared" si="48"/>
        <v>SGI CBL direct attachSFP+ 30AWG10Gb3M Cable</v>
      </c>
      <c r="F1548" s="1" t="str">
        <f t="shared" si="49"/>
        <v>Q7K12A</v>
      </c>
      <c r="H1548" t="s">
        <v>387</v>
      </c>
      <c r="I1548" t="s">
        <v>388</v>
      </c>
    </row>
    <row r="1549" spans="3:9" ht="46.5" thickTop="1" thickBot="1" x14ac:dyDescent="0.3">
      <c r="C1549" s="4" t="s">
        <v>1774</v>
      </c>
      <c r="E1549" s="1" t="str">
        <f t="shared" si="48"/>
        <v>Q7K12A</v>
      </c>
      <c r="F1549" s="1" t="str">
        <f t="shared" si="49"/>
        <v>HPE SGI MOD-I-10G-2P-SFP Module</v>
      </c>
      <c r="H1549" t="s">
        <v>388</v>
      </c>
      <c r="I1549" t="s">
        <v>1774</v>
      </c>
    </row>
    <row r="1550" spans="3:9" ht="45.75" thickBot="1" x14ac:dyDescent="0.3">
      <c r="C1550" s="3" t="s">
        <v>1775</v>
      </c>
      <c r="E1550" s="1" t="str">
        <f t="shared" si="48"/>
        <v>HPE SGI MOD-I-10G-2P-SFP Module</v>
      </c>
      <c r="F1550" s="1" t="str">
        <f t="shared" si="49"/>
        <v>Q6D39A</v>
      </c>
      <c r="H1550" t="s">
        <v>1774</v>
      </c>
      <c r="I1550" t="s">
        <v>1775</v>
      </c>
    </row>
    <row r="1551" spans="3:9" ht="46.5" thickTop="1" thickBot="1" x14ac:dyDescent="0.3">
      <c r="C1551" s="6" t="s">
        <v>1776</v>
      </c>
      <c r="E1551" s="1" t="str">
        <f t="shared" si="48"/>
        <v>Q6D39A</v>
      </c>
      <c r="F1551" s="1" t="str">
        <f t="shared" si="49"/>
        <v>HPE 5940 32p 40G w/2 F 2 PS Swch</v>
      </c>
      <c r="H1551" t="s">
        <v>1775</v>
      </c>
      <c r="I1551" t="s">
        <v>1776</v>
      </c>
    </row>
    <row r="1552" spans="3:9" ht="45.75" thickBot="1" x14ac:dyDescent="0.3">
      <c r="C1552" s="3" t="s">
        <v>1777</v>
      </c>
      <c r="E1552" s="1" t="str">
        <f t="shared" si="48"/>
        <v>HPE 5940 32p 40G w/2 F 2 PS Swch</v>
      </c>
      <c r="F1552" s="1" t="str">
        <f t="shared" si="49"/>
        <v>JH686A</v>
      </c>
      <c r="H1552" t="s">
        <v>1776</v>
      </c>
      <c r="I1552" t="s">
        <v>1777</v>
      </c>
    </row>
    <row r="1553" spans="3:9" ht="46.5" thickTop="1" thickBot="1" x14ac:dyDescent="0.3">
      <c r="C1553" s="4" t="s">
        <v>1778</v>
      </c>
      <c r="E1553" s="1" t="str">
        <f t="shared" si="48"/>
        <v>JH686A</v>
      </c>
      <c r="F1553" s="1" t="str">
        <f t="shared" si="49"/>
        <v>HPE SGI 5100-16GB-4XSFP Server</v>
      </c>
      <c r="H1553" t="s">
        <v>1777</v>
      </c>
      <c r="I1553" t="s">
        <v>1778</v>
      </c>
    </row>
    <row r="1554" spans="3:9" ht="45.75" thickBot="1" x14ac:dyDescent="0.3">
      <c r="C1554" s="3" t="s">
        <v>1779</v>
      </c>
      <c r="E1554" s="1" t="str">
        <f t="shared" si="48"/>
        <v>HPE SGI 5100-16GB-4XSFP Server</v>
      </c>
      <c r="F1554" s="1" t="str">
        <f t="shared" si="49"/>
        <v>Q5Y67A</v>
      </c>
      <c r="H1554" t="s">
        <v>1778</v>
      </c>
      <c r="I1554" t="s">
        <v>1779</v>
      </c>
    </row>
    <row r="1555" spans="3:9" ht="46.5" thickTop="1" thickBot="1" x14ac:dyDescent="0.3">
      <c r="C1555" s="6" t="s">
        <v>389</v>
      </c>
      <c r="E1555" s="1" t="str">
        <f t="shared" si="48"/>
        <v>Q5Y67A</v>
      </c>
      <c r="F1555" s="1" t="str">
        <f t="shared" si="49"/>
        <v>SGI CBL direct attachSFP+ 30AWG10Gb1.5M Cable</v>
      </c>
      <c r="H1555" t="s">
        <v>1779</v>
      </c>
      <c r="I1555" t="s">
        <v>389</v>
      </c>
    </row>
    <row r="1556" spans="3:9" ht="45.75" thickBot="1" x14ac:dyDescent="0.3">
      <c r="C1556" s="3" t="s">
        <v>390</v>
      </c>
      <c r="E1556" s="1" t="str">
        <f t="shared" si="48"/>
        <v>SGI CBL direct attachSFP+ 30AWG10Gb1.5M Cable</v>
      </c>
      <c r="F1556" s="1" t="str">
        <f t="shared" si="49"/>
        <v>Q7K09A</v>
      </c>
      <c r="H1556" t="s">
        <v>389</v>
      </c>
      <c r="I1556" t="s">
        <v>390</v>
      </c>
    </row>
    <row r="1557" spans="3:9" ht="46.5" thickTop="1" thickBot="1" x14ac:dyDescent="0.3">
      <c r="C1557" s="4" t="s">
        <v>1780</v>
      </c>
      <c r="E1557" s="1" t="str">
        <f t="shared" si="48"/>
        <v>Q7K09A</v>
      </c>
      <c r="F1557" s="1" t="str">
        <f t="shared" si="49"/>
        <v>HPE SGI 5100-8GB-4XSFP Server</v>
      </c>
      <c r="H1557" t="s">
        <v>390</v>
      </c>
      <c r="I1557" t="s">
        <v>1780</v>
      </c>
    </row>
    <row r="1558" spans="3:9" ht="45.75" thickBot="1" x14ac:dyDescent="0.3">
      <c r="C1558" s="3" t="s">
        <v>1781</v>
      </c>
      <c r="E1558" s="1" t="str">
        <f t="shared" si="48"/>
        <v>HPE SGI 5100-8GB-4XSFP Server</v>
      </c>
      <c r="F1558" s="1" t="str">
        <f t="shared" si="49"/>
        <v>Q5Y71A</v>
      </c>
      <c r="H1558" t="s">
        <v>1780</v>
      </c>
      <c r="I1558" t="s">
        <v>1781</v>
      </c>
    </row>
    <row r="1559" spans="3:9" ht="46.5" thickTop="1" thickBot="1" x14ac:dyDescent="0.3">
      <c r="C1559" s="6" t="s">
        <v>391</v>
      </c>
      <c r="E1559" s="1" t="str">
        <f t="shared" si="48"/>
        <v>Q5Y71A</v>
      </c>
      <c r="F1559" s="1" t="str">
        <f t="shared" si="49"/>
        <v>HPE SGI 5X00-10GBE-4XSFP Server</v>
      </c>
      <c r="H1559" t="s">
        <v>1781</v>
      </c>
      <c r="I1559" t="s">
        <v>391</v>
      </c>
    </row>
    <row r="1560" spans="3:9" ht="45.75" thickBot="1" x14ac:dyDescent="0.3">
      <c r="C1560" s="3" t="s">
        <v>392</v>
      </c>
      <c r="E1560" s="1" t="str">
        <f t="shared" si="48"/>
        <v>HPE SGI 5X00-10GBE-4XSFP Server</v>
      </c>
      <c r="F1560" s="1" t="str">
        <f t="shared" si="49"/>
        <v>Q5Y89A</v>
      </c>
      <c r="H1560" t="s">
        <v>391</v>
      </c>
      <c r="I1560" t="s">
        <v>392</v>
      </c>
    </row>
    <row r="1561" spans="3:9" ht="46.5" thickTop="1" thickBot="1" x14ac:dyDescent="0.3">
      <c r="C1561" s="4" t="s">
        <v>1782</v>
      </c>
      <c r="E1561" s="1" t="str">
        <f t="shared" si="48"/>
        <v>Q5Y89A</v>
      </c>
      <c r="F1561" s="1" t="str">
        <f t="shared" si="49"/>
        <v>HPE 5930 2-slot 2QSFP BF AC Bdl</v>
      </c>
      <c r="H1561" t="s">
        <v>392</v>
      </c>
      <c r="I1561" t="s">
        <v>1782</v>
      </c>
    </row>
    <row r="1562" spans="3:9" ht="45.75" thickBot="1" x14ac:dyDescent="0.3">
      <c r="C1562" s="3" t="s">
        <v>1783</v>
      </c>
      <c r="E1562" s="1" t="str">
        <f t="shared" si="48"/>
        <v>HPE 5930 2-slot 2QSFP BF AC Bdl</v>
      </c>
      <c r="F1562" s="1" t="str">
        <f t="shared" si="49"/>
        <v>JH379A</v>
      </c>
      <c r="H1562" t="s">
        <v>1782</v>
      </c>
      <c r="I1562" t="s">
        <v>1783</v>
      </c>
    </row>
    <row r="1563" spans="3:9" ht="46.5" thickTop="1" thickBot="1" x14ac:dyDescent="0.3">
      <c r="C1563" s="6" t="s">
        <v>1784</v>
      </c>
      <c r="E1563" s="1" t="str">
        <f t="shared" si="48"/>
        <v>JH379A</v>
      </c>
      <c r="F1563" s="1" t="str">
        <f t="shared" si="49"/>
        <v>SGI DBRICK2-SFP Option</v>
      </c>
      <c r="H1563" t="s">
        <v>1783</v>
      </c>
      <c r="I1563" t="s">
        <v>1784</v>
      </c>
    </row>
    <row r="1564" spans="3:9" ht="45.75" thickBot="1" x14ac:dyDescent="0.3">
      <c r="C1564" s="3" t="s">
        <v>1785</v>
      </c>
      <c r="E1564" s="1" t="str">
        <f t="shared" si="48"/>
        <v>SGI DBRICK2-SFP Option</v>
      </c>
      <c r="F1564" s="1" t="str">
        <f t="shared" si="49"/>
        <v>Q3G70A</v>
      </c>
      <c r="H1564" t="s">
        <v>1784</v>
      </c>
      <c r="I1564" t="s">
        <v>1785</v>
      </c>
    </row>
    <row r="1565" spans="3:9" ht="46.5" thickTop="1" thickBot="1" x14ac:dyDescent="0.3">
      <c r="C1565" s="4" t="s">
        <v>393</v>
      </c>
      <c r="E1565" s="1" t="str">
        <f t="shared" si="48"/>
        <v>Q3G70A</v>
      </c>
      <c r="F1565" s="1" t="str">
        <f t="shared" si="49"/>
        <v>SGI CBL direct attachSFP+ 30AWG10Gb2M Cable</v>
      </c>
      <c r="H1565" t="s">
        <v>1785</v>
      </c>
      <c r="I1565" t="s">
        <v>393</v>
      </c>
    </row>
    <row r="1566" spans="3:9" ht="45.75" thickBot="1" x14ac:dyDescent="0.3">
      <c r="C1566" s="3" t="s">
        <v>394</v>
      </c>
      <c r="E1566" s="1" t="str">
        <f t="shared" si="48"/>
        <v>SGI CBL direct attachSFP+ 30AWG10Gb2M Cable</v>
      </c>
      <c r="F1566" s="1" t="str">
        <f t="shared" si="49"/>
        <v>Q7K11A</v>
      </c>
      <c r="H1566" t="s">
        <v>393</v>
      </c>
      <c r="I1566" t="s">
        <v>394</v>
      </c>
    </row>
    <row r="1567" spans="3:9" ht="46.5" thickTop="1" thickBot="1" x14ac:dyDescent="0.3">
      <c r="C1567" s="6" t="s">
        <v>395</v>
      </c>
      <c r="E1567" s="1" t="str">
        <f t="shared" si="48"/>
        <v>Q7K11A</v>
      </c>
      <c r="F1567" s="1" t="str">
        <f t="shared" si="49"/>
        <v>SGI CBL direct attachSFP+ 30AWG10Gb5M Cable</v>
      </c>
      <c r="H1567" t="s">
        <v>394</v>
      </c>
      <c r="I1567" t="s">
        <v>395</v>
      </c>
    </row>
    <row r="1568" spans="3:9" ht="45.75" thickBot="1" x14ac:dyDescent="0.3">
      <c r="C1568" s="3" t="s">
        <v>396</v>
      </c>
      <c r="E1568" s="1" t="str">
        <f t="shared" si="48"/>
        <v>SGI CBL direct attachSFP+ 30AWG10Gb5M Cable</v>
      </c>
      <c r="F1568" s="1" t="str">
        <f t="shared" si="49"/>
        <v>Q7K13A</v>
      </c>
      <c r="H1568" t="s">
        <v>395</v>
      </c>
      <c r="I1568" t="s">
        <v>396</v>
      </c>
    </row>
    <row r="1569" spans="3:9" ht="46.5" thickTop="1" thickBot="1" x14ac:dyDescent="0.3">
      <c r="C1569" s="4" t="s">
        <v>397</v>
      </c>
      <c r="E1569" s="1" t="str">
        <f t="shared" si="48"/>
        <v>Q7K13A</v>
      </c>
      <c r="F1569" s="1" t="str">
        <f t="shared" si="49"/>
        <v>HPE 5940 48p 10GBT/6p 100G 2 F PS</v>
      </c>
      <c r="H1569" t="s">
        <v>396</v>
      </c>
      <c r="I1569" t="s">
        <v>397</v>
      </c>
    </row>
    <row r="1570" spans="3:9" ht="45.75" thickBot="1" x14ac:dyDescent="0.3">
      <c r="C1570" s="3" t="s">
        <v>398</v>
      </c>
      <c r="E1570" s="1" t="str">
        <f t="shared" si="48"/>
        <v>HPE 5940 48p 10GBT/6p 100G 2 F PS</v>
      </c>
      <c r="F1570" s="1" t="str">
        <f t="shared" si="49"/>
        <v>JH685A</v>
      </c>
      <c r="H1570" t="s">
        <v>397</v>
      </c>
      <c r="I1570" t="s">
        <v>398</v>
      </c>
    </row>
    <row r="1571" spans="3:9" ht="46.5" thickTop="1" thickBot="1" x14ac:dyDescent="0.3">
      <c r="C1571" s="6" t="s">
        <v>1786</v>
      </c>
      <c r="E1571" s="1" t="str">
        <f t="shared" si="48"/>
        <v>JH685A</v>
      </c>
      <c r="F1571" s="1" t="str">
        <f t="shared" si="49"/>
        <v>SGI TRS-INTEL-LR-SFP Transceiver</v>
      </c>
      <c r="H1571" t="s">
        <v>398</v>
      </c>
      <c r="I1571" t="s">
        <v>1786</v>
      </c>
    </row>
    <row r="1572" spans="3:9" ht="45.75" thickBot="1" x14ac:dyDescent="0.3">
      <c r="C1572" s="3" t="s">
        <v>1787</v>
      </c>
      <c r="E1572" s="1" t="str">
        <f t="shared" si="48"/>
        <v>SGI TRS-INTEL-LR-SFP Transceiver</v>
      </c>
      <c r="F1572" s="1" t="str">
        <f t="shared" si="49"/>
        <v>Q6P71A</v>
      </c>
      <c r="H1572" t="s">
        <v>1786</v>
      </c>
      <c r="I1572" t="s">
        <v>1787</v>
      </c>
    </row>
    <row r="1573" spans="3:9" ht="46.5" thickTop="1" thickBot="1" x14ac:dyDescent="0.3">
      <c r="C1573" s="4" t="s">
        <v>1788</v>
      </c>
      <c r="E1573" s="1" t="str">
        <f t="shared" si="48"/>
        <v>Q6P71A</v>
      </c>
      <c r="F1573" s="1" t="str">
        <f t="shared" si="49"/>
        <v>Aruba 3810M 48GPoE+4SFP+1050W Swch</v>
      </c>
      <c r="H1573" t="s">
        <v>1787</v>
      </c>
      <c r="I1573" t="s">
        <v>1788</v>
      </c>
    </row>
    <row r="1574" spans="3:9" ht="45.75" thickBot="1" x14ac:dyDescent="0.3">
      <c r="C1574" s="3" t="s">
        <v>1789</v>
      </c>
      <c r="E1574" s="1" t="str">
        <f t="shared" si="48"/>
        <v>Aruba 3810M 48GPoE+4SFP+1050W Swch</v>
      </c>
      <c r="F1574" s="1" t="str">
        <f t="shared" si="49"/>
        <v>JL429A</v>
      </c>
      <c r="H1574" t="s">
        <v>1788</v>
      </c>
      <c r="I1574" t="s">
        <v>1789</v>
      </c>
    </row>
    <row r="1575" spans="3:9" ht="46.5" thickTop="1" thickBot="1" x14ac:dyDescent="0.3">
      <c r="C1575" s="6" t="s">
        <v>399</v>
      </c>
      <c r="E1575" s="1" t="str">
        <f t="shared" si="48"/>
        <v>JL429A</v>
      </c>
      <c r="F1575" s="1" t="str">
        <f t="shared" si="49"/>
        <v>HPE 5940 48p 10G/6p 100G 2 F PS</v>
      </c>
      <c r="H1575" t="s">
        <v>1789</v>
      </c>
      <c r="I1575" t="s">
        <v>399</v>
      </c>
    </row>
    <row r="1576" spans="3:9" ht="45.75" thickBot="1" x14ac:dyDescent="0.3">
      <c r="C1576" s="3" t="s">
        <v>400</v>
      </c>
      <c r="E1576" s="1" t="str">
        <f t="shared" si="48"/>
        <v>HPE 5940 48p 10G/6p 100G 2 F PS</v>
      </c>
      <c r="F1576" s="1" t="str">
        <f t="shared" si="49"/>
        <v>JH684A</v>
      </c>
      <c r="H1576" t="s">
        <v>399</v>
      </c>
      <c r="I1576" t="s">
        <v>400</v>
      </c>
    </row>
    <row r="1577" spans="3:9" ht="46.5" thickTop="1" thickBot="1" x14ac:dyDescent="0.3">
      <c r="C1577" s="4" t="s">
        <v>401</v>
      </c>
      <c r="E1577" s="1" t="str">
        <f t="shared" si="48"/>
        <v>JH684A</v>
      </c>
      <c r="F1577" s="1" t="str">
        <f t="shared" si="49"/>
        <v>SGI CBL direct attachSFP+ 30AWG10Gb1M Cable</v>
      </c>
      <c r="H1577" t="s">
        <v>400</v>
      </c>
      <c r="I1577" t="s">
        <v>401</v>
      </c>
    </row>
    <row r="1578" spans="3:9" ht="45.75" thickBot="1" x14ac:dyDescent="0.3">
      <c r="C1578" s="3" t="s">
        <v>402</v>
      </c>
      <c r="E1578" s="1" t="str">
        <f t="shared" si="48"/>
        <v>SGI CBL direct attachSFP+ 30AWG10Gb1M Cable</v>
      </c>
      <c r="F1578" s="1" t="str">
        <f t="shared" si="49"/>
        <v>Q7K10A</v>
      </c>
      <c r="H1578" t="s">
        <v>401</v>
      </c>
      <c r="I1578" t="s">
        <v>402</v>
      </c>
    </row>
    <row r="1579" spans="3:9" ht="46.5" thickTop="1" thickBot="1" x14ac:dyDescent="0.3">
      <c r="C1579" s="6" t="s">
        <v>1790</v>
      </c>
      <c r="E1579" s="1" t="str">
        <f t="shared" si="48"/>
        <v>Q7K10A</v>
      </c>
      <c r="F1579" s="1" t="str">
        <f t="shared" si="49"/>
        <v>HPE 5930 2-slot 2QSFP FB AC Bdl</v>
      </c>
      <c r="H1579" t="s">
        <v>402</v>
      </c>
      <c r="I1579" t="s">
        <v>1790</v>
      </c>
    </row>
    <row r="1580" spans="3:9" ht="45.75" thickBot="1" x14ac:dyDescent="0.3">
      <c r="C1580" s="3" t="s">
        <v>1791</v>
      </c>
      <c r="E1580" s="1" t="str">
        <f t="shared" si="48"/>
        <v>HPE 5930 2-slot 2QSFP FB AC Bdl</v>
      </c>
      <c r="F1580" s="1" t="str">
        <f t="shared" si="49"/>
        <v>JH378A</v>
      </c>
      <c r="H1580" t="s">
        <v>1790</v>
      </c>
      <c r="I1580" t="s">
        <v>1791</v>
      </c>
    </row>
    <row r="1581" spans="3:9" ht="46.5" thickTop="1" thickBot="1" x14ac:dyDescent="0.3">
      <c r="C1581" s="4" t="s">
        <v>1792</v>
      </c>
      <c r="E1581" s="1" t="str">
        <f t="shared" si="48"/>
        <v>JH378A</v>
      </c>
      <c r="F1581" s="1" t="str">
        <f t="shared" si="49"/>
        <v>SGI DBRICK2R-SFP Option</v>
      </c>
      <c r="H1581" t="s">
        <v>1791</v>
      </c>
      <c r="I1581" t="s">
        <v>1792</v>
      </c>
    </row>
    <row r="1582" spans="3:9" ht="45.75" thickBot="1" x14ac:dyDescent="0.3">
      <c r="C1582" s="3" t="s">
        <v>1793</v>
      </c>
      <c r="E1582" s="1" t="str">
        <f t="shared" si="48"/>
        <v>SGI DBRICK2R-SFP Option</v>
      </c>
      <c r="F1582" s="1" t="str">
        <f t="shared" si="49"/>
        <v>Q3G69A</v>
      </c>
      <c r="H1582" t="s">
        <v>1792</v>
      </c>
      <c r="I1582" t="s">
        <v>1793</v>
      </c>
    </row>
    <row r="1583" spans="3:9" ht="46.5" thickTop="1" thickBot="1" x14ac:dyDescent="0.3">
      <c r="C1583" s="6" t="s">
        <v>1794</v>
      </c>
      <c r="E1583" s="1" t="str">
        <f t="shared" si="48"/>
        <v>Q3G69A</v>
      </c>
      <c r="F1583" s="1" t="str">
        <f t="shared" si="49"/>
        <v>SGI TRS-INTEL-SR-SFP Transceiver</v>
      </c>
      <c r="H1583" t="s">
        <v>1793</v>
      </c>
      <c r="I1583" t="s">
        <v>1794</v>
      </c>
    </row>
    <row r="1584" spans="3:9" ht="45.75" thickBot="1" x14ac:dyDescent="0.3">
      <c r="C1584" s="3" t="s">
        <v>1795</v>
      </c>
      <c r="E1584" s="1" t="str">
        <f t="shared" si="48"/>
        <v>SGI TRS-INTEL-SR-SFP Transceiver</v>
      </c>
      <c r="F1584" s="1" t="str">
        <f t="shared" si="49"/>
        <v>Q6P59A</v>
      </c>
      <c r="H1584" t="s">
        <v>1794</v>
      </c>
      <c r="I1584" t="s">
        <v>1795</v>
      </c>
    </row>
    <row r="1585" spans="3:9" ht="46.5" thickTop="1" thickBot="1" x14ac:dyDescent="0.3">
      <c r="C1585" s="4" t="s">
        <v>403</v>
      </c>
      <c r="E1585" s="1" t="str">
        <f t="shared" ref="E1585:E1648" si="50">IF(ISEVEN(B1585),C1584,)</f>
        <v>Q6P59A</v>
      </c>
      <c r="F1585" s="1" t="str">
        <f t="shared" ref="F1585:F1648" si="51">IF(ISEVEN(B1585),C1585,)</f>
        <v>HPE SGI SFP+ 10Gb 1M-5M D/A Cbl</v>
      </c>
      <c r="H1585" t="s">
        <v>1795</v>
      </c>
      <c r="I1585" t="s">
        <v>403</v>
      </c>
    </row>
    <row r="1586" spans="3:9" ht="45.75" thickBot="1" x14ac:dyDescent="0.3">
      <c r="C1586" s="3" t="s">
        <v>404</v>
      </c>
      <c r="E1586" s="1" t="str">
        <f t="shared" si="50"/>
        <v>HPE SGI SFP+ 10Gb 1M-5M D/A Cbl</v>
      </c>
      <c r="F1586" s="1" t="str">
        <f t="shared" si="51"/>
        <v>Q1Q52A</v>
      </c>
      <c r="H1586" t="s">
        <v>403</v>
      </c>
      <c r="I1586" t="s">
        <v>404</v>
      </c>
    </row>
    <row r="1587" spans="3:9" ht="46.5" thickTop="1" thickBot="1" x14ac:dyDescent="0.3">
      <c r="C1587" s="6" t="s">
        <v>1796</v>
      </c>
      <c r="E1587" s="1" t="str">
        <f t="shared" si="50"/>
        <v>Q1Q52A</v>
      </c>
      <c r="F1587" s="1" t="str">
        <f t="shared" si="51"/>
        <v>HP FF 12900 12-p 40GbE QSFP+ EC Mod</v>
      </c>
      <c r="H1587" t="s">
        <v>404</v>
      </c>
      <c r="I1587" t="s">
        <v>1796</v>
      </c>
    </row>
    <row r="1588" spans="3:9" ht="30.75" thickBot="1" x14ac:dyDescent="0.3">
      <c r="C1588" s="7" t="s">
        <v>1797</v>
      </c>
      <c r="E1588" s="1" t="str">
        <f t="shared" si="50"/>
        <v>HP FF 12900 12-p 40GbE QSFP+ EC Mod</v>
      </c>
      <c r="F1588" s="1" t="str">
        <f t="shared" si="51"/>
        <v>JG857A, JG857AR</v>
      </c>
      <c r="H1588" t="s">
        <v>1796</v>
      </c>
      <c r="I1588" t="s">
        <v>3904</v>
      </c>
    </row>
    <row r="1589" spans="3:9" ht="16.5" thickTop="1" thickBot="1" x14ac:dyDescent="0.3">
      <c r="C1589" s="4" t="s">
        <v>405</v>
      </c>
      <c r="E1589" s="1" t="str">
        <f t="shared" si="50"/>
        <v>JG857A, JG857AR</v>
      </c>
      <c r="F1589" s="1" t="str">
        <f t="shared" si="51"/>
        <v>HP FF 12900 48p 10GbE SFP+ EA Mod</v>
      </c>
      <c r="H1589" t="s">
        <v>3904</v>
      </c>
      <c r="I1589" t="s">
        <v>405</v>
      </c>
    </row>
    <row r="1590" spans="3:9" ht="30.75" thickBot="1" x14ac:dyDescent="0.3">
      <c r="C1590" s="7" t="s">
        <v>406</v>
      </c>
      <c r="E1590" s="1" t="str">
        <f t="shared" si="50"/>
        <v>HP FF 12900 48p 10GbE SFP+ EA Mod</v>
      </c>
      <c r="F1590" s="1" t="str">
        <f t="shared" si="51"/>
        <v>JG624A, JG624AR</v>
      </c>
      <c r="H1590" t="s">
        <v>405</v>
      </c>
      <c r="I1590" t="s">
        <v>697</v>
      </c>
    </row>
    <row r="1591" spans="3:9" ht="16.5" thickTop="1" thickBot="1" x14ac:dyDescent="0.3">
      <c r="C1591" s="6" t="s">
        <v>335</v>
      </c>
      <c r="E1591" s="1" t="str">
        <f t="shared" si="50"/>
        <v>JG624A, JG624AR</v>
      </c>
      <c r="F1591" s="1" t="str">
        <f t="shared" si="51"/>
        <v>HPE Integrity MC900 X Adapters</v>
      </c>
      <c r="H1591" t="s">
        <v>697</v>
      </c>
      <c r="I1591" t="s">
        <v>335</v>
      </c>
    </row>
    <row r="1592" spans="3:9" ht="45.75" thickBot="1" x14ac:dyDescent="0.3">
      <c r="C1592" s="3" t="s">
        <v>1798</v>
      </c>
      <c r="E1592" s="1" t="str">
        <f t="shared" si="50"/>
        <v>HPE Integrity MC900 X Adapters</v>
      </c>
      <c r="F1592" s="1" t="str">
        <f t="shared" si="51"/>
        <v>Q2U08A</v>
      </c>
      <c r="H1592" t="s">
        <v>335</v>
      </c>
      <c r="I1592" t="s">
        <v>1798</v>
      </c>
    </row>
    <row r="1593" spans="3:9" ht="46.5" thickTop="1" thickBot="1" x14ac:dyDescent="0.3">
      <c r="C1593" s="4" t="s">
        <v>407</v>
      </c>
      <c r="E1593" s="1" t="str">
        <f t="shared" si="50"/>
        <v>Q2U08A</v>
      </c>
      <c r="F1593" s="1" t="str">
        <f t="shared" si="51"/>
        <v>HPE MSA SFP+ Transceivers</v>
      </c>
      <c r="H1593" t="s">
        <v>1798</v>
      </c>
      <c r="I1593" t="s">
        <v>407</v>
      </c>
    </row>
    <row r="1594" spans="3:9" ht="30.75" thickBot="1" x14ac:dyDescent="0.3">
      <c r="C1594" s="7" t="s">
        <v>408</v>
      </c>
      <c r="E1594" s="1" t="str">
        <f t="shared" si="50"/>
        <v>HPE MSA SFP+ Transceivers</v>
      </c>
      <c r="F1594" s="1" t="str">
        <f t="shared" si="51"/>
        <v>C8R25B, C8R25BR, C8S75B, C8S75BR</v>
      </c>
      <c r="H1594" t="s">
        <v>407</v>
      </c>
      <c r="I1594" t="s">
        <v>698</v>
      </c>
    </row>
    <row r="1595" spans="3:9" ht="31.5" thickTop="1" thickBot="1" x14ac:dyDescent="0.3">
      <c r="C1595" s="6" t="s">
        <v>1799</v>
      </c>
      <c r="E1595" s="1" t="str">
        <f t="shared" si="50"/>
        <v>C8R25B, C8R25BR, C8S75B, C8S75BR</v>
      </c>
      <c r="F1595" s="1" t="str">
        <f t="shared" si="51"/>
        <v>SGI AMZ-RK-CR2-SFP-AC-T5 Rack</v>
      </c>
      <c r="H1595" t="s">
        <v>698</v>
      </c>
      <c r="I1595" t="s">
        <v>1799</v>
      </c>
    </row>
    <row r="1596" spans="3:9" ht="45.75" thickBot="1" x14ac:dyDescent="0.3">
      <c r="C1596" s="3" t="s">
        <v>1800</v>
      </c>
      <c r="E1596" s="1" t="str">
        <f t="shared" si="50"/>
        <v>SGI AMZ-RK-CR2-SFP-AC-T5 Rack</v>
      </c>
      <c r="F1596" s="1" t="str">
        <f t="shared" si="51"/>
        <v>Q4Z75A</v>
      </c>
      <c r="H1596" t="s">
        <v>1799</v>
      </c>
      <c r="I1596" t="s">
        <v>1800</v>
      </c>
    </row>
    <row r="1597" spans="3:9" ht="46.5" thickTop="1" thickBot="1" x14ac:dyDescent="0.3">
      <c r="C1597" s="4" t="s">
        <v>1801</v>
      </c>
      <c r="E1597" s="1" t="str">
        <f t="shared" si="50"/>
        <v>Q4Z75A</v>
      </c>
      <c r="F1597" s="1" t="str">
        <f t="shared" si="51"/>
        <v>SGI MOD-LGE-10G-SFP Module</v>
      </c>
      <c r="H1597" t="s">
        <v>1800</v>
      </c>
      <c r="I1597" t="s">
        <v>1801</v>
      </c>
    </row>
    <row r="1598" spans="3:9" ht="45.75" thickBot="1" x14ac:dyDescent="0.3">
      <c r="C1598" s="3" t="s">
        <v>1802</v>
      </c>
      <c r="E1598" s="1" t="str">
        <f t="shared" si="50"/>
        <v>SGI MOD-LGE-10G-SFP Module</v>
      </c>
      <c r="F1598" s="1" t="str">
        <f t="shared" si="51"/>
        <v>Q3J25A</v>
      </c>
      <c r="H1598" t="s">
        <v>1801</v>
      </c>
      <c r="I1598" t="s">
        <v>1802</v>
      </c>
    </row>
    <row r="1599" spans="3:9" ht="46.5" thickTop="1" thickBot="1" x14ac:dyDescent="0.3">
      <c r="C1599" s="6" t="s">
        <v>1803</v>
      </c>
      <c r="E1599" s="1" t="str">
        <f t="shared" si="50"/>
        <v>Q3J25A</v>
      </c>
      <c r="F1599" s="1" t="str">
        <f t="shared" si="51"/>
        <v>SGI AMZ-RK-CR2-SFP-AC-5 Rack</v>
      </c>
      <c r="H1599" t="s">
        <v>1802</v>
      </c>
      <c r="I1599" t="s">
        <v>1803</v>
      </c>
    </row>
    <row r="1600" spans="3:9" ht="45.75" thickBot="1" x14ac:dyDescent="0.3">
      <c r="C1600" s="3" t="s">
        <v>1804</v>
      </c>
      <c r="E1600" s="1" t="str">
        <f t="shared" si="50"/>
        <v>SGI AMZ-RK-CR2-SFP-AC-5 Rack</v>
      </c>
      <c r="F1600" s="1" t="str">
        <f t="shared" si="51"/>
        <v>Q4Z73A</v>
      </c>
      <c r="H1600" t="s">
        <v>1803</v>
      </c>
      <c r="I1600" t="s">
        <v>1804</v>
      </c>
    </row>
    <row r="1601" spans="3:9" ht="46.5" thickTop="1" thickBot="1" x14ac:dyDescent="0.3">
      <c r="C1601" s="4" t="s">
        <v>1805</v>
      </c>
      <c r="E1601" s="1" t="str">
        <f t="shared" si="50"/>
        <v>Q4Z73A</v>
      </c>
      <c r="F1601" s="1" t="str">
        <f t="shared" si="51"/>
        <v>SGI PCIE-IB-QDR-QSFPX2-Q Network Card</v>
      </c>
      <c r="H1601" t="s">
        <v>1804</v>
      </c>
      <c r="I1601" t="s">
        <v>1805</v>
      </c>
    </row>
    <row r="1602" spans="3:9" ht="45.75" thickBot="1" x14ac:dyDescent="0.3">
      <c r="C1602" s="3" t="s">
        <v>1806</v>
      </c>
      <c r="E1602" s="1" t="str">
        <f t="shared" si="50"/>
        <v>SGI PCIE-IB-QDR-QSFPX2-Q Network Card</v>
      </c>
      <c r="F1602" s="1" t="str">
        <f t="shared" si="51"/>
        <v>Q3P05A</v>
      </c>
      <c r="H1602" t="s">
        <v>1805</v>
      </c>
      <c r="I1602" t="s">
        <v>1806</v>
      </c>
    </row>
    <row r="1603" spans="3:9" ht="46.5" thickTop="1" thickBot="1" x14ac:dyDescent="0.3">
      <c r="C1603" s="6" t="s">
        <v>1807</v>
      </c>
      <c r="E1603" s="1" t="str">
        <f t="shared" si="50"/>
        <v>Q3P05A</v>
      </c>
      <c r="F1603" s="1" t="str">
        <f t="shared" si="51"/>
        <v>SGI AMZ-RK-CR2-SFP-AC-T2 Rack</v>
      </c>
      <c r="H1603" t="s">
        <v>1806</v>
      </c>
      <c r="I1603" t="s">
        <v>1807</v>
      </c>
    </row>
    <row r="1604" spans="3:9" ht="45.75" thickBot="1" x14ac:dyDescent="0.3">
      <c r="C1604" s="3" t="s">
        <v>1808</v>
      </c>
      <c r="E1604" s="1" t="str">
        <f t="shared" si="50"/>
        <v>SGI AMZ-RK-CR2-SFP-AC-T2 Rack</v>
      </c>
      <c r="F1604" s="1" t="str">
        <f t="shared" si="51"/>
        <v>Q4Z74A</v>
      </c>
      <c r="H1604" t="s">
        <v>1807</v>
      </c>
      <c r="I1604" t="s">
        <v>1808</v>
      </c>
    </row>
    <row r="1605" spans="3:9" ht="46.5" thickTop="1" thickBot="1" x14ac:dyDescent="0.3">
      <c r="C1605" s="4" t="s">
        <v>1809</v>
      </c>
      <c r="E1605" s="1" t="str">
        <f t="shared" si="50"/>
        <v>Q4Z74A</v>
      </c>
      <c r="F1605" s="1" t="str">
        <f t="shared" si="51"/>
        <v>SGI LSV-20-10G-2P-SFP+ Module</v>
      </c>
      <c r="H1605" t="s">
        <v>1808</v>
      </c>
      <c r="I1605" t="s">
        <v>1809</v>
      </c>
    </row>
    <row r="1606" spans="3:9" ht="45.75" thickBot="1" x14ac:dyDescent="0.3">
      <c r="C1606" s="3" t="s">
        <v>1810</v>
      </c>
      <c r="E1606" s="1" t="str">
        <f t="shared" si="50"/>
        <v>SGI LSV-20-10G-2P-SFP+ Module</v>
      </c>
      <c r="F1606" s="1" t="str">
        <f t="shared" si="51"/>
        <v>Q3S96A</v>
      </c>
      <c r="H1606" t="s">
        <v>1809</v>
      </c>
      <c r="I1606" t="s">
        <v>1810</v>
      </c>
    </row>
    <row r="1607" spans="3:9" ht="46.5" thickTop="1" thickBot="1" x14ac:dyDescent="0.3">
      <c r="C1607" s="6" t="s">
        <v>1811</v>
      </c>
      <c r="E1607" s="1" t="str">
        <f t="shared" si="50"/>
        <v>Q3S96A</v>
      </c>
      <c r="F1607" s="1" t="str">
        <f t="shared" si="51"/>
        <v>SGI TP912GR-SFP Module</v>
      </c>
      <c r="H1607" t="s">
        <v>1810</v>
      </c>
      <c r="I1607" t="s">
        <v>1811</v>
      </c>
    </row>
    <row r="1608" spans="3:9" ht="45.75" thickBot="1" x14ac:dyDescent="0.3">
      <c r="C1608" s="3" t="s">
        <v>1812</v>
      </c>
      <c r="E1608" s="1" t="str">
        <f t="shared" si="50"/>
        <v>SGI TP912GR-SFP Module</v>
      </c>
      <c r="F1608" s="1" t="str">
        <f t="shared" si="51"/>
        <v>Q3R55A</v>
      </c>
      <c r="H1608" t="s">
        <v>1811</v>
      </c>
      <c r="I1608" t="s">
        <v>1812</v>
      </c>
    </row>
    <row r="1609" spans="3:9" ht="46.5" thickTop="1" thickBot="1" x14ac:dyDescent="0.3">
      <c r="C1609" s="4" t="s">
        <v>1813</v>
      </c>
      <c r="E1609" s="1" t="str">
        <f t="shared" si="50"/>
        <v>Q3R55A</v>
      </c>
      <c r="F1609" s="1" t="str">
        <f t="shared" si="51"/>
        <v>SGI S9G-INTEL-LR-SFP Transceiver</v>
      </c>
      <c r="H1609" t="s">
        <v>1812</v>
      </c>
      <c r="I1609" t="s">
        <v>1813</v>
      </c>
    </row>
    <row r="1610" spans="3:9" ht="45.75" thickBot="1" x14ac:dyDescent="0.3">
      <c r="C1610" s="3" t="s">
        <v>1814</v>
      </c>
      <c r="E1610" s="1" t="str">
        <f t="shared" si="50"/>
        <v>SGI S9G-INTEL-LR-SFP Transceiver</v>
      </c>
      <c r="F1610" s="1" t="str">
        <f t="shared" si="51"/>
        <v>Q3Q81A</v>
      </c>
      <c r="H1610" t="s">
        <v>1813</v>
      </c>
      <c r="I1610" t="s">
        <v>1814</v>
      </c>
    </row>
    <row r="1611" spans="3:9" ht="46.5" thickTop="1" thickBot="1" x14ac:dyDescent="0.3">
      <c r="C1611" s="6" t="s">
        <v>1815</v>
      </c>
      <c r="E1611" s="1" t="str">
        <f t="shared" si="50"/>
        <v>Q3Q81A</v>
      </c>
      <c r="F1611" s="1" t="str">
        <f t="shared" si="51"/>
        <v>SGI PCIE-10G-SFP+X2-LP Network Card</v>
      </c>
      <c r="H1611" t="s">
        <v>1814</v>
      </c>
      <c r="I1611" t="s">
        <v>1815</v>
      </c>
    </row>
    <row r="1612" spans="3:9" ht="45.75" thickBot="1" x14ac:dyDescent="0.3">
      <c r="C1612" s="3" t="s">
        <v>1816</v>
      </c>
      <c r="E1612" s="1" t="str">
        <f t="shared" si="50"/>
        <v>SGI PCIE-10G-SFP+X2-LP Network Card</v>
      </c>
      <c r="F1612" s="1" t="str">
        <f t="shared" si="51"/>
        <v>Q3P00A</v>
      </c>
      <c r="H1612" t="s">
        <v>1815</v>
      </c>
      <c r="I1612" t="s">
        <v>1816</v>
      </c>
    </row>
    <row r="1613" spans="3:9" ht="46.5" thickTop="1" thickBot="1" x14ac:dyDescent="0.3">
      <c r="C1613" s="4" t="s">
        <v>1817</v>
      </c>
      <c r="E1613" s="1" t="str">
        <f t="shared" si="50"/>
        <v>Q3P00A</v>
      </c>
      <c r="F1613" s="1" t="str">
        <f t="shared" si="51"/>
        <v>SGI TRS-LGE-SR-SFP Transceiver</v>
      </c>
      <c r="H1613" t="s">
        <v>1816</v>
      </c>
      <c r="I1613" t="s">
        <v>1817</v>
      </c>
    </row>
    <row r="1614" spans="3:9" ht="45.75" thickBot="1" x14ac:dyDescent="0.3">
      <c r="C1614" s="3" t="s">
        <v>1818</v>
      </c>
      <c r="E1614" s="1" t="str">
        <f t="shared" si="50"/>
        <v>SGI TRS-LGE-SR-SFP Transceiver</v>
      </c>
      <c r="F1614" s="1" t="str">
        <f t="shared" si="51"/>
        <v>Q3J65A</v>
      </c>
      <c r="H1614" t="s">
        <v>1817</v>
      </c>
      <c r="I1614" t="s">
        <v>1818</v>
      </c>
    </row>
    <row r="1615" spans="3:9" ht="46.5" thickTop="1" thickBot="1" x14ac:dyDescent="0.3">
      <c r="C1615" s="6" t="s">
        <v>1819</v>
      </c>
      <c r="E1615" s="1" t="str">
        <f t="shared" si="50"/>
        <v>Q3J65A</v>
      </c>
      <c r="F1615" s="1" t="str">
        <f t="shared" si="51"/>
        <v>SGI XSWOPTSFP-2 Kit</v>
      </c>
      <c r="H1615" t="s">
        <v>1818</v>
      </c>
      <c r="I1615" t="s">
        <v>1819</v>
      </c>
    </row>
    <row r="1616" spans="3:9" ht="45.75" thickBot="1" x14ac:dyDescent="0.3">
      <c r="C1616" s="3" t="s">
        <v>1820</v>
      </c>
      <c r="E1616" s="1" t="str">
        <f t="shared" si="50"/>
        <v>SGI XSWOPTSFP-2 Kit</v>
      </c>
      <c r="F1616" s="1" t="str">
        <f t="shared" si="51"/>
        <v>Q3R03A</v>
      </c>
      <c r="H1616" t="s">
        <v>1819</v>
      </c>
      <c r="I1616" t="s">
        <v>1820</v>
      </c>
    </row>
    <row r="1617" spans="3:9" ht="46.5" thickTop="1" thickBot="1" x14ac:dyDescent="0.3">
      <c r="C1617" s="4" t="s">
        <v>1821</v>
      </c>
      <c r="E1617" s="1" t="str">
        <f t="shared" si="50"/>
        <v>Q3R03A</v>
      </c>
      <c r="F1617" s="1" t="str">
        <f t="shared" si="51"/>
        <v>SGI AMZ-RK-CR2-SFP-EU-T2 Rack</v>
      </c>
      <c r="H1617" t="s">
        <v>1820</v>
      </c>
      <c r="I1617" t="s">
        <v>1821</v>
      </c>
    </row>
    <row r="1618" spans="3:9" ht="45.75" thickBot="1" x14ac:dyDescent="0.3">
      <c r="C1618" s="3" t="s">
        <v>1822</v>
      </c>
      <c r="E1618" s="1" t="str">
        <f t="shared" si="50"/>
        <v>SGI AMZ-RK-CR2-SFP-EU-T2 Rack</v>
      </c>
      <c r="F1618" s="1" t="str">
        <f t="shared" si="51"/>
        <v>Q4Z77A</v>
      </c>
      <c r="H1618" t="s">
        <v>1821</v>
      </c>
      <c r="I1618" t="s">
        <v>1822</v>
      </c>
    </row>
    <row r="1619" spans="3:9" ht="46.5" thickTop="1" thickBot="1" x14ac:dyDescent="0.3">
      <c r="C1619" s="6" t="s">
        <v>1823</v>
      </c>
      <c r="E1619" s="1" t="str">
        <f t="shared" si="50"/>
        <v>Q4Z77A</v>
      </c>
      <c r="F1619" s="1" t="str">
        <f t="shared" si="51"/>
        <v>SGI MOD-NX-10G-2P-SFP I/O Module</v>
      </c>
      <c r="H1619" t="s">
        <v>1822</v>
      </c>
      <c r="I1619" t="s">
        <v>1823</v>
      </c>
    </row>
    <row r="1620" spans="3:9" ht="45.75" thickBot="1" x14ac:dyDescent="0.3">
      <c r="C1620" s="3" t="s">
        <v>1824</v>
      </c>
      <c r="E1620" s="1" t="str">
        <f t="shared" si="50"/>
        <v>SGI MOD-NX-10G-2P-SFP I/O Module</v>
      </c>
      <c r="F1620" s="1" t="str">
        <f t="shared" si="51"/>
        <v>Q3N68A</v>
      </c>
      <c r="H1620" t="s">
        <v>1823</v>
      </c>
      <c r="I1620" t="s">
        <v>1824</v>
      </c>
    </row>
    <row r="1621" spans="3:9" ht="46.5" thickTop="1" thickBot="1" x14ac:dyDescent="0.3">
      <c r="C1621" s="4" t="s">
        <v>1825</v>
      </c>
      <c r="E1621" s="1" t="str">
        <f t="shared" si="50"/>
        <v>Q3N68A</v>
      </c>
      <c r="F1621" s="1" t="str">
        <f t="shared" si="51"/>
        <v>SGI AMZ-CR2-SFP-EU-2B Server</v>
      </c>
      <c r="H1621" t="s">
        <v>1824</v>
      </c>
      <c r="I1621" t="s">
        <v>1825</v>
      </c>
    </row>
    <row r="1622" spans="3:9" ht="45.75" thickBot="1" x14ac:dyDescent="0.3">
      <c r="C1622" s="3" t="s">
        <v>1826</v>
      </c>
      <c r="E1622" s="1" t="str">
        <f t="shared" si="50"/>
        <v>SGI AMZ-CR2-SFP-EU-2B Server</v>
      </c>
      <c r="F1622" s="1" t="str">
        <f t="shared" si="51"/>
        <v>Q4Z28A</v>
      </c>
      <c r="H1622" t="s">
        <v>1825</v>
      </c>
      <c r="I1622" t="s">
        <v>1826</v>
      </c>
    </row>
    <row r="1623" spans="3:9" ht="46.5" thickTop="1" thickBot="1" x14ac:dyDescent="0.3">
      <c r="C1623" s="6" t="s">
        <v>1827</v>
      </c>
      <c r="E1623" s="1" t="str">
        <f t="shared" si="50"/>
        <v>Q4Z28A</v>
      </c>
      <c r="F1623" s="1" t="str">
        <f t="shared" si="51"/>
        <v>SGI AMZ-RK-CR2-SFP-EU-2 Rack</v>
      </c>
      <c r="H1623" t="s">
        <v>1826</v>
      </c>
      <c r="I1623" t="s">
        <v>1827</v>
      </c>
    </row>
    <row r="1624" spans="3:9" ht="45.75" thickBot="1" x14ac:dyDescent="0.3">
      <c r="C1624" s="3" t="s">
        <v>1828</v>
      </c>
      <c r="E1624" s="1" t="str">
        <f t="shared" si="50"/>
        <v>SGI AMZ-RK-CR2-SFP-EU-2 Rack</v>
      </c>
      <c r="F1624" s="1" t="str">
        <f t="shared" si="51"/>
        <v>Q4Z76A</v>
      </c>
      <c r="H1624" t="s">
        <v>1827</v>
      </c>
      <c r="I1624" t="s">
        <v>1828</v>
      </c>
    </row>
    <row r="1625" spans="3:9" ht="46.5" thickTop="1" thickBot="1" x14ac:dyDescent="0.3">
      <c r="C1625" s="4" t="s">
        <v>1829</v>
      </c>
      <c r="E1625" s="1" t="str">
        <f t="shared" si="50"/>
        <v>Q4Z76A</v>
      </c>
      <c r="F1625" s="1" t="str">
        <f t="shared" si="51"/>
        <v>SGI CBL-10G-SFP-DA-10M Cable</v>
      </c>
      <c r="H1625" t="s">
        <v>1828</v>
      </c>
      <c r="I1625" t="s">
        <v>1829</v>
      </c>
    </row>
    <row r="1626" spans="3:9" ht="45.75" thickBot="1" x14ac:dyDescent="0.3">
      <c r="C1626" s="3" t="s">
        <v>1830</v>
      </c>
      <c r="E1626" s="1" t="str">
        <f t="shared" si="50"/>
        <v>SGI CBL-10G-SFP-DA-10M Cable</v>
      </c>
      <c r="F1626" s="1" t="str">
        <f t="shared" si="51"/>
        <v>Q3J15A</v>
      </c>
      <c r="H1626" t="s">
        <v>1829</v>
      </c>
      <c r="I1626" t="s">
        <v>1830</v>
      </c>
    </row>
    <row r="1627" spans="3:9" ht="46.5" thickTop="1" thickBot="1" x14ac:dyDescent="0.3">
      <c r="C1627" s="6" t="s">
        <v>1831</v>
      </c>
      <c r="E1627" s="1" t="str">
        <f t="shared" si="50"/>
        <v>Q3J15A</v>
      </c>
      <c r="F1627" s="1" t="str">
        <f t="shared" si="51"/>
        <v>SGI AMZ-RK-CR2-SFP-AC-2 Rack</v>
      </c>
      <c r="H1627" t="s">
        <v>1830</v>
      </c>
      <c r="I1627" t="s">
        <v>1831</v>
      </c>
    </row>
    <row r="1628" spans="3:9" ht="45.75" thickBot="1" x14ac:dyDescent="0.3">
      <c r="C1628" s="3" t="s">
        <v>1832</v>
      </c>
      <c r="E1628" s="1" t="str">
        <f t="shared" si="50"/>
        <v>SGI AMZ-RK-CR2-SFP-AC-2 Rack</v>
      </c>
      <c r="F1628" s="1" t="str">
        <f t="shared" si="51"/>
        <v>Q4Z72A</v>
      </c>
      <c r="H1628" t="s">
        <v>1831</v>
      </c>
      <c r="I1628" t="s">
        <v>1832</v>
      </c>
    </row>
    <row r="1629" spans="3:9" ht="46.5" thickTop="1" thickBot="1" x14ac:dyDescent="0.3">
      <c r="C1629" s="4" t="s">
        <v>1833</v>
      </c>
      <c r="E1629" s="1" t="str">
        <f t="shared" si="50"/>
        <v>Q4Z72A</v>
      </c>
      <c r="F1629" s="1" t="str">
        <f t="shared" si="51"/>
        <v>SGI PCIE-IB-QDR-QSFPX1-Q Network Card</v>
      </c>
      <c r="H1629" t="s">
        <v>1832</v>
      </c>
      <c r="I1629" t="s">
        <v>1833</v>
      </c>
    </row>
    <row r="1630" spans="3:9" ht="45.75" thickBot="1" x14ac:dyDescent="0.3">
      <c r="C1630" s="3" t="s">
        <v>1834</v>
      </c>
      <c r="E1630" s="1" t="str">
        <f t="shared" si="50"/>
        <v>SGI PCIE-IB-QDR-QSFPX1-Q Network Card</v>
      </c>
      <c r="F1630" s="1" t="str">
        <f t="shared" si="51"/>
        <v>Q3P04A</v>
      </c>
      <c r="H1630" t="s">
        <v>1833</v>
      </c>
      <c r="I1630" t="s">
        <v>1834</v>
      </c>
    </row>
    <row r="1631" spans="3:9" ht="46.5" thickTop="1" thickBot="1" x14ac:dyDescent="0.3">
      <c r="C1631" s="6" t="s">
        <v>1835</v>
      </c>
      <c r="E1631" s="1" t="str">
        <f t="shared" si="50"/>
        <v>Q3P04A</v>
      </c>
      <c r="F1631" s="1" t="str">
        <f t="shared" si="51"/>
        <v>SGI AMZ-CR2-SFP-AC-5B Server</v>
      </c>
      <c r="H1631" t="s">
        <v>1834</v>
      </c>
      <c r="I1631" t="s">
        <v>1835</v>
      </c>
    </row>
    <row r="1632" spans="3:9" ht="45.75" thickBot="1" x14ac:dyDescent="0.3">
      <c r="C1632" s="3" t="s">
        <v>1836</v>
      </c>
      <c r="E1632" s="1" t="str">
        <f t="shared" si="50"/>
        <v>SGI AMZ-CR2-SFP-AC-5B Server</v>
      </c>
      <c r="F1632" s="1" t="str">
        <f t="shared" si="51"/>
        <v>Q4Z27A</v>
      </c>
      <c r="H1632" t="s">
        <v>1835</v>
      </c>
      <c r="I1632" t="s">
        <v>1836</v>
      </c>
    </row>
    <row r="1633" spans="3:9" ht="46.5" thickTop="1" thickBot="1" x14ac:dyDescent="0.3">
      <c r="C1633" s="4" t="s">
        <v>1837</v>
      </c>
      <c r="E1633" s="1" t="str">
        <f t="shared" si="50"/>
        <v>Q4Z27A</v>
      </c>
      <c r="F1633" s="1" t="str">
        <f t="shared" si="51"/>
        <v>SGI CBL-10G-SFP-DA-7M Cable</v>
      </c>
      <c r="H1633" t="s">
        <v>1836</v>
      </c>
      <c r="I1633" t="s">
        <v>1837</v>
      </c>
    </row>
    <row r="1634" spans="3:9" ht="45.75" thickBot="1" x14ac:dyDescent="0.3">
      <c r="C1634" s="3" t="s">
        <v>1838</v>
      </c>
      <c r="E1634" s="1" t="str">
        <f t="shared" si="50"/>
        <v>SGI CBL-10G-SFP-DA-7M Cable</v>
      </c>
      <c r="F1634" s="1" t="str">
        <f t="shared" si="51"/>
        <v>Q3J16A</v>
      </c>
      <c r="H1634" t="s">
        <v>1837</v>
      </c>
      <c r="I1634" t="s">
        <v>1838</v>
      </c>
    </row>
    <row r="1635" spans="3:9" ht="46.5" thickTop="1" thickBot="1" x14ac:dyDescent="0.3">
      <c r="C1635" s="6" t="s">
        <v>1839</v>
      </c>
      <c r="E1635" s="1" t="str">
        <f t="shared" si="50"/>
        <v>Q3J16A</v>
      </c>
      <c r="F1635" s="1" t="str">
        <f t="shared" si="51"/>
        <v>HP FF 12900 48p GbE SFP+ EB Mod</v>
      </c>
      <c r="H1635" t="s">
        <v>1838</v>
      </c>
      <c r="I1635" t="s">
        <v>1839</v>
      </c>
    </row>
    <row r="1636" spans="3:9" ht="30.75" thickBot="1" x14ac:dyDescent="0.3">
      <c r="C1636" s="7" t="s">
        <v>1840</v>
      </c>
      <c r="E1636" s="1" t="str">
        <f t="shared" si="50"/>
        <v>HP FF 12900 48p GbE SFP+ EB Mod</v>
      </c>
      <c r="F1636" s="1" t="str">
        <f t="shared" si="51"/>
        <v>JG855A, JG855AR</v>
      </c>
      <c r="H1636" t="s">
        <v>1839</v>
      </c>
      <c r="I1636" t="s">
        <v>3905</v>
      </c>
    </row>
    <row r="1637" spans="3:9" ht="16.5" thickTop="1" thickBot="1" x14ac:dyDescent="0.3">
      <c r="C1637" s="4" t="s">
        <v>1841</v>
      </c>
      <c r="E1637" s="1" t="str">
        <f t="shared" si="50"/>
        <v>JG855A, JG855AR</v>
      </c>
      <c r="F1637" s="1" t="str">
        <f t="shared" si="51"/>
        <v>HP FF 12900 16p 40GbE QSFP+ EA Mod</v>
      </c>
      <c r="H1637" t="s">
        <v>3905</v>
      </c>
      <c r="I1637" t="s">
        <v>1841</v>
      </c>
    </row>
    <row r="1638" spans="3:9" ht="30.75" thickBot="1" x14ac:dyDescent="0.3">
      <c r="C1638" s="7" t="s">
        <v>1842</v>
      </c>
      <c r="E1638" s="1" t="str">
        <f t="shared" si="50"/>
        <v>HP FF 12900 16p 40GbE QSFP+ EA Mod</v>
      </c>
      <c r="F1638" s="1" t="str">
        <f t="shared" si="51"/>
        <v>JG625A, JG625AR</v>
      </c>
      <c r="H1638" t="s">
        <v>1841</v>
      </c>
      <c r="I1638" t="s">
        <v>3906</v>
      </c>
    </row>
    <row r="1639" spans="3:9" ht="31.5" thickTop="1" thickBot="1" x14ac:dyDescent="0.3">
      <c r="C1639" s="6" t="s">
        <v>1843</v>
      </c>
      <c r="E1639" s="1" t="str">
        <f t="shared" si="50"/>
        <v>JG625A, JG625AR</v>
      </c>
      <c r="F1639" s="1" t="str">
        <f t="shared" si="51"/>
        <v>Aruba 8320 48p 10G SFP/SFP+ and 6p 40G QSFP+ with</v>
      </c>
      <c r="H1639" t="s">
        <v>3906</v>
      </c>
      <c r="I1639" t="s">
        <v>1843</v>
      </c>
    </row>
    <row r="1640" spans="3:9" ht="45.75" thickBot="1" x14ac:dyDescent="0.3">
      <c r="C1640" s="3" t="s">
        <v>1844</v>
      </c>
      <c r="E1640" s="1" t="str">
        <f t="shared" si="50"/>
        <v>Aruba 8320 48p 10G SFP/SFP+ and 6p 40G QSFP+ with</v>
      </c>
      <c r="F1640" s="1" t="str">
        <f t="shared" si="51"/>
        <v>JL479A</v>
      </c>
      <c r="H1640" t="s">
        <v>1843</v>
      </c>
      <c r="I1640" t="s">
        <v>1844</v>
      </c>
    </row>
    <row r="1641" spans="3:9" ht="46.5" thickTop="1" thickBot="1" x14ac:dyDescent="0.3">
      <c r="C1641" s="4" t="s">
        <v>8</v>
      </c>
      <c r="E1641" s="1" t="str">
        <f t="shared" si="50"/>
        <v>JL479A</v>
      </c>
      <c r="F1641" s="1" t="str">
        <f t="shared" si="51"/>
        <v>HPE MSA 1050 SAN Storage</v>
      </c>
      <c r="H1641" t="s">
        <v>1844</v>
      </c>
      <c r="I1641" t="s">
        <v>8</v>
      </c>
    </row>
    <row r="1642" spans="3:9" ht="60.75" thickBot="1" x14ac:dyDescent="0.3">
      <c r="C1642" s="7" t="s">
        <v>409</v>
      </c>
      <c r="E1642" s="1" t="str">
        <f t="shared" si="50"/>
        <v>HPE MSA 1050 SAN Storage</v>
      </c>
      <c r="F1642" s="1" t="str">
        <f t="shared" si="51"/>
        <v>Q2R19A, Q2R19AR, Q2R20A, Q2R20AR, Q2R21A, Q2R21AR, Q2R22A, Q2R22AR, Q2R23A, Q2R23AR, Q2R24A, Q2R24AR, Q2R25A, Q2R25AR, Q2R38A, Q2V66A</v>
      </c>
      <c r="H1642" t="s">
        <v>8</v>
      </c>
      <c r="I1642" t="s">
        <v>699</v>
      </c>
    </row>
    <row r="1643" spans="3:9" ht="106.5" thickTop="1" thickBot="1" x14ac:dyDescent="0.3">
      <c r="C1643" s="6" t="s">
        <v>410</v>
      </c>
      <c r="E1643" s="1" t="str">
        <f t="shared" si="50"/>
        <v>Q2R19A, Q2R19AR, Q2R20A, Q2R20AR, Q2R21A, Q2R21AR, Q2R22A, Q2R22AR, Q2R23A, Q2R23AR, Q2R24A, Q2R24AR, Q2R25A, Q2R25AR, Q2R38A, Q2V66A</v>
      </c>
      <c r="F1643" s="1" t="str">
        <f t="shared" si="51"/>
        <v>HPE Ethernet 10Gb 2-port 568FLR-M***P+ Adapter</v>
      </c>
      <c r="H1643" t="s">
        <v>699</v>
      </c>
      <c r="I1643" t="s">
        <v>410</v>
      </c>
    </row>
    <row r="1644" spans="3:9" ht="45.75" thickBot="1" x14ac:dyDescent="0.3">
      <c r="C1644" s="3" t="s">
        <v>411</v>
      </c>
      <c r="E1644" s="1" t="str">
        <f t="shared" si="50"/>
        <v>HPE Ethernet 10Gb 2-port 568FLR-M***P+ Adapter</v>
      </c>
      <c r="F1644" s="1" t="str">
        <f t="shared" si="51"/>
        <v>866467-B21</v>
      </c>
      <c r="H1644" t="s">
        <v>410</v>
      </c>
      <c r="I1644" t="s">
        <v>411</v>
      </c>
    </row>
    <row r="1645" spans="3:9" ht="46.5" thickTop="1" thickBot="1" x14ac:dyDescent="0.3">
      <c r="C1645" s="4" t="s">
        <v>1845</v>
      </c>
      <c r="E1645" s="1" t="str">
        <f t="shared" si="50"/>
        <v>866467-B21</v>
      </c>
      <c r="F1645" s="1" t="str">
        <f t="shared" si="51"/>
        <v>HPE FlexFabric 5800 Switch Series</v>
      </c>
      <c r="H1645" t="s">
        <v>411</v>
      </c>
      <c r="I1645" t="s">
        <v>1845</v>
      </c>
    </row>
    <row r="1646" spans="3:9" ht="75.75" thickBot="1" x14ac:dyDescent="0.3">
      <c r="C1646" s="7" t="s">
        <v>1846</v>
      </c>
      <c r="E1646" s="1" t="str">
        <f t="shared" si="50"/>
        <v>HPE FlexFabric 5800 Switch Series</v>
      </c>
      <c r="F1646" s="1" t="str">
        <f t="shared" si="51"/>
        <v>JC099AC, JC100AC, JC104AC, JC105AC, JC692A, JC692AR, JC693A, JC693AR, JG254A, JG254AR, JG257A, JG257AR, JG258A, JG258AR, JG316A, JG316AR, JG374A, JG374AR, JG560A, JG562A, JG563A, JG564A</v>
      </c>
      <c r="H1646" t="s">
        <v>1845</v>
      </c>
      <c r="I1646" t="s">
        <v>3907</v>
      </c>
    </row>
    <row r="1647" spans="3:9" ht="136.5" thickTop="1" thickBot="1" x14ac:dyDescent="0.3">
      <c r="C1647" s="6" t="s">
        <v>1847</v>
      </c>
      <c r="E1647" s="1" t="str">
        <f t="shared" si="50"/>
        <v>JC099AC, JC100AC, JC104AC, JC105AC, JC692A, JC692AR, JC693A, JC693AR, JG254A, JG254AR, JG257A, JG257AR, JG258A, JG258AR, JG316A, JG316AR, JG374A, JG374AR, JG560A, JG562A, JG563A, JG564A</v>
      </c>
      <c r="F1647" s="1" t="str">
        <f t="shared" si="51"/>
        <v>HPE SGI PCIe-25GbE XXV710 SFP28 NIC Card</v>
      </c>
      <c r="H1647" t="s">
        <v>3907</v>
      </c>
      <c r="I1647" t="s">
        <v>1847</v>
      </c>
    </row>
    <row r="1648" spans="3:9" ht="45.75" thickBot="1" x14ac:dyDescent="0.3">
      <c r="C1648" s="3" t="s">
        <v>1848</v>
      </c>
      <c r="E1648" s="1" t="str">
        <f t="shared" si="50"/>
        <v>HPE SGI PCIe-25GbE XXV710 SFP28 NIC Card</v>
      </c>
      <c r="F1648" s="1" t="str">
        <f t="shared" si="51"/>
        <v>Q7E05A</v>
      </c>
      <c r="H1648" t="s">
        <v>1847</v>
      </c>
      <c r="I1648" t="s">
        <v>1848</v>
      </c>
    </row>
    <row r="1649" spans="3:9" ht="46.5" thickTop="1" thickBot="1" x14ac:dyDescent="0.3">
      <c r="C1649" s="4" t="s">
        <v>1849</v>
      </c>
      <c r="E1649" s="1" t="str">
        <f t="shared" ref="E1649:E1712" si="52">IF(ISEVEN(B1649),C1648,)</f>
        <v>Q7E05A</v>
      </c>
      <c r="F1649" s="1" t="str">
        <f t="shared" ref="F1649:F1712" si="53">IF(ISEVEN(B1649),C1649,)</f>
        <v>Aruba QSFP28 Direct Attach Cables</v>
      </c>
      <c r="H1649" t="s">
        <v>1848</v>
      </c>
      <c r="I1649" t="s">
        <v>1849</v>
      </c>
    </row>
    <row r="1650" spans="3:9" ht="30.75" thickBot="1" x14ac:dyDescent="0.3">
      <c r="C1650" s="7" t="s">
        <v>1850</v>
      </c>
      <c r="E1650" s="1" t="str">
        <f t="shared" si="52"/>
        <v>Aruba QSFP28 Direct Attach Cables</v>
      </c>
      <c r="F1650" s="1" t="str">
        <f t="shared" si="53"/>
        <v>JL307A, JL307AR, JL308A, JL308AR, JL309A, JL309AR, JL310A, JL310AR</v>
      </c>
      <c r="H1650" t="s">
        <v>1849</v>
      </c>
      <c r="I1650" t="s">
        <v>3908</v>
      </c>
    </row>
    <row r="1651" spans="3:9" ht="46.5" thickTop="1" thickBot="1" x14ac:dyDescent="0.3">
      <c r="C1651" s="6" t="s">
        <v>1851</v>
      </c>
      <c r="E1651" s="1" t="str">
        <f t="shared" si="52"/>
        <v>JL307A, JL307AR, JL308A, JL308AR, JL309A, JL309AR, JL310A, JL310AR</v>
      </c>
      <c r="F1651" s="1" t="str">
        <f t="shared" si="53"/>
        <v>HPE SGI Eth 40G 2P I71-OR-QSFP Adptr</v>
      </c>
      <c r="H1651" t="s">
        <v>3908</v>
      </c>
      <c r="I1651" t="s">
        <v>1851</v>
      </c>
    </row>
    <row r="1652" spans="3:9" ht="45.75" thickBot="1" x14ac:dyDescent="0.3">
      <c r="C1652" s="3" t="s">
        <v>1852</v>
      </c>
      <c r="E1652" s="1" t="str">
        <f t="shared" si="52"/>
        <v>HPE SGI Eth 40G 2P I71-OR-QSFP Adptr</v>
      </c>
      <c r="F1652" s="1" t="str">
        <f t="shared" si="53"/>
        <v>Q1R36A</v>
      </c>
      <c r="H1652" t="s">
        <v>1851</v>
      </c>
      <c r="I1652" t="s">
        <v>1852</v>
      </c>
    </row>
    <row r="1653" spans="3:9" ht="46.5" thickTop="1" thickBot="1" x14ac:dyDescent="0.3">
      <c r="C1653" s="4" t="s">
        <v>412</v>
      </c>
      <c r="E1653" s="1" t="str">
        <f t="shared" si="52"/>
        <v>Q1R36A</v>
      </c>
      <c r="F1653" s="1" t="str">
        <f t="shared" si="53"/>
        <v>HPE SGI Eth 10G 2P I71-C-SFP+ Adptr</v>
      </c>
      <c r="H1653" t="s">
        <v>1852</v>
      </c>
      <c r="I1653" t="s">
        <v>412</v>
      </c>
    </row>
    <row r="1654" spans="3:9" ht="45.75" thickBot="1" x14ac:dyDescent="0.3">
      <c r="C1654" s="3" t="s">
        <v>413</v>
      </c>
      <c r="E1654" s="1" t="str">
        <f t="shared" si="52"/>
        <v>HPE SGI Eth 10G 2P I71-C-SFP+ Adptr</v>
      </c>
      <c r="F1654" s="1" t="str">
        <f t="shared" si="53"/>
        <v>Q1R17A</v>
      </c>
      <c r="H1654" t="s">
        <v>412</v>
      </c>
      <c r="I1654" t="s">
        <v>413</v>
      </c>
    </row>
    <row r="1655" spans="3:9" ht="46.5" thickTop="1" thickBot="1" x14ac:dyDescent="0.3">
      <c r="C1655" s="6" t="s">
        <v>1853</v>
      </c>
      <c r="E1655" s="1" t="str">
        <f t="shared" si="52"/>
        <v>Q1R17A</v>
      </c>
      <c r="F1655" s="1" t="str">
        <f t="shared" si="53"/>
        <v>HPE SGI VPI QSFP 5m Active EDR Cbl</v>
      </c>
      <c r="H1655" t="s">
        <v>413</v>
      </c>
      <c r="I1655" t="s">
        <v>1853</v>
      </c>
    </row>
    <row r="1656" spans="3:9" ht="45.75" thickBot="1" x14ac:dyDescent="0.3">
      <c r="C1656" s="3" t="s">
        <v>1854</v>
      </c>
      <c r="E1656" s="1" t="str">
        <f t="shared" si="52"/>
        <v>HPE SGI VPI QSFP 5m Active EDR Cbl</v>
      </c>
      <c r="F1656" s="1" t="str">
        <f t="shared" si="53"/>
        <v>Q1R61A</v>
      </c>
      <c r="H1656" t="s">
        <v>1853</v>
      </c>
      <c r="I1656" t="s">
        <v>1854</v>
      </c>
    </row>
    <row r="1657" spans="3:9" ht="46.5" thickTop="1" thickBot="1" x14ac:dyDescent="0.3">
      <c r="C1657" s="4" t="s">
        <v>1855</v>
      </c>
      <c r="E1657" s="1" t="str">
        <f t="shared" si="52"/>
        <v>Q1R61A</v>
      </c>
      <c r="F1657" s="1" t="str">
        <f t="shared" si="53"/>
        <v>HPE SGI VPI QSFP 30m Active EDR Cbl</v>
      </c>
      <c r="H1657" t="s">
        <v>1854</v>
      </c>
      <c r="I1657" t="s">
        <v>1855</v>
      </c>
    </row>
    <row r="1658" spans="3:9" ht="45.75" thickBot="1" x14ac:dyDescent="0.3">
      <c r="C1658" s="3" t="s">
        <v>1856</v>
      </c>
      <c r="E1658" s="1" t="str">
        <f t="shared" si="52"/>
        <v>HPE SGI VPI QSFP 30m Active EDR Cbl</v>
      </c>
      <c r="F1658" s="1" t="str">
        <f t="shared" si="53"/>
        <v>Q1R59A</v>
      </c>
      <c r="H1658" t="s">
        <v>1855</v>
      </c>
      <c r="I1658" t="s">
        <v>1856</v>
      </c>
    </row>
    <row r="1659" spans="3:9" ht="46.5" thickTop="1" thickBot="1" x14ac:dyDescent="0.3">
      <c r="C1659" s="6" t="s">
        <v>414</v>
      </c>
      <c r="E1659" s="1" t="str">
        <f t="shared" si="52"/>
        <v>Q1R59A</v>
      </c>
      <c r="F1659" s="1" t="str">
        <f t="shared" si="53"/>
        <v>HPE SGI 8600 Silicom 10Gb 2-port Adapters</v>
      </c>
      <c r="H1659" t="s">
        <v>1856</v>
      </c>
      <c r="I1659" t="s">
        <v>414</v>
      </c>
    </row>
    <row r="1660" spans="3:9" ht="30.75" thickBot="1" x14ac:dyDescent="0.3">
      <c r="C1660" s="7" t="s">
        <v>415</v>
      </c>
      <c r="E1660" s="1" t="str">
        <f t="shared" si="52"/>
        <v>HPE SGI 8600 Silicom 10Gb 2-port Adapters</v>
      </c>
      <c r="F1660" s="1" t="str">
        <f t="shared" si="53"/>
        <v>Q1R20A, Q1R21A</v>
      </c>
      <c r="H1660" t="s">
        <v>414</v>
      </c>
      <c r="I1660" t="s">
        <v>700</v>
      </c>
    </row>
    <row r="1661" spans="3:9" ht="16.5" thickTop="1" thickBot="1" x14ac:dyDescent="0.3">
      <c r="C1661" s="4" t="s">
        <v>1857</v>
      </c>
      <c r="E1661" s="1" t="str">
        <f t="shared" si="52"/>
        <v>Q1R20A, Q1R21A</v>
      </c>
      <c r="F1661" s="1" t="str">
        <f t="shared" si="53"/>
        <v>HPE SGI Eth 40G 1P I71-C-QSFP Adptr</v>
      </c>
      <c r="H1661" t="s">
        <v>700</v>
      </c>
      <c r="I1661" t="s">
        <v>1857</v>
      </c>
    </row>
    <row r="1662" spans="3:9" ht="45.75" thickBot="1" x14ac:dyDescent="0.3">
      <c r="C1662" s="3" t="s">
        <v>1858</v>
      </c>
      <c r="E1662" s="1" t="str">
        <f t="shared" si="52"/>
        <v>HPE SGI Eth 40G 1P I71-C-QSFP Adptr</v>
      </c>
      <c r="F1662" s="1" t="str">
        <f t="shared" si="53"/>
        <v>Q1R31A</v>
      </c>
      <c r="H1662" t="s">
        <v>1857</v>
      </c>
      <c r="I1662" t="s">
        <v>1858</v>
      </c>
    </row>
    <row r="1663" spans="3:9" ht="46.5" thickTop="1" thickBot="1" x14ac:dyDescent="0.3">
      <c r="C1663" s="6" t="s">
        <v>1859</v>
      </c>
      <c r="E1663" s="1" t="str">
        <f t="shared" si="52"/>
        <v>Q1R31A</v>
      </c>
      <c r="F1663" s="1" t="str">
        <f t="shared" si="53"/>
        <v>HPE SGI Eth 40G 1P I71-OR-QSFP Adptr</v>
      </c>
      <c r="H1663" t="s">
        <v>1858</v>
      </c>
      <c r="I1663" t="s">
        <v>1859</v>
      </c>
    </row>
    <row r="1664" spans="3:9" ht="45.75" thickBot="1" x14ac:dyDescent="0.3">
      <c r="C1664" s="3" t="s">
        <v>1860</v>
      </c>
      <c r="E1664" s="1" t="str">
        <f t="shared" si="52"/>
        <v>HPE SGI Eth 40G 1P I71-OR-QSFP Adptr</v>
      </c>
      <c r="F1664" s="1" t="str">
        <f t="shared" si="53"/>
        <v>Q1R35A</v>
      </c>
      <c r="H1664" t="s">
        <v>1859</v>
      </c>
      <c r="I1664" t="s">
        <v>1860</v>
      </c>
    </row>
    <row r="1665" spans="3:9" ht="46.5" thickTop="1" thickBot="1" x14ac:dyDescent="0.3">
      <c r="C1665" s="4" t="s">
        <v>1861</v>
      </c>
      <c r="E1665" s="1" t="str">
        <f t="shared" si="52"/>
        <v>Q1R35A</v>
      </c>
      <c r="F1665" s="1" t="str">
        <f t="shared" si="53"/>
        <v>HPE SGI Eth 40G 2P I71-C-QSFP Adptr</v>
      </c>
      <c r="H1665" t="s">
        <v>1860</v>
      </c>
      <c r="I1665" t="s">
        <v>1861</v>
      </c>
    </row>
    <row r="1666" spans="3:9" ht="45.75" thickBot="1" x14ac:dyDescent="0.3">
      <c r="C1666" s="3" t="s">
        <v>1862</v>
      </c>
      <c r="E1666" s="1" t="str">
        <f t="shared" si="52"/>
        <v>HPE SGI Eth 40G 2P I71-C-QSFP Adptr</v>
      </c>
      <c r="F1666" s="1" t="str">
        <f t="shared" si="53"/>
        <v>Q1R32A</v>
      </c>
      <c r="H1666" t="s">
        <v>1861</v>
      </c>
      <c r="I1666" t="s">
        <v>1862</v>
      </c>
    </row>
    <row r="1667" spans="3:9" ht="46.5" thickTop="1" thickBot="1" x14ac:dyDescent="0.3">
      <c r="C1667" s="6" t="s">
        <v>1863</v>
      </c>
      <c r="E1667" s="1" t="str">
        <f t="shared" si="52"/>
        <v>Q1R32A</v>
      </c>
      <c r="F1667" s="1" t="str">
        <f t="shared" si="53"/>
        <v>HPE SGI VPI QSFP 20m Active EDR Cbl</v>
      </c>
      <c r="H1667" t="s">
        <v>1862</v>
      </c>
      <c r="I1667" t="s">
        <v>1863</v>
      </c>
    </row>
    <row r="1668" spans="3:9" ht="45.75" thickBot="1" x14ac:dyDescent="0.3">
      <c r="C1668" s="3" t="s">
        <v>1864</v>
      </c>
      <c r="E1668" s="1" t="str">
        <f t="shared" si="52"/>
        <v>HPE SGI VPI QSFP 20m Active EDR Cbl</v>
      </c>
      <c r="F1668" s="1" t="str">
        <f t="shared" si="53"/>
        <v>Q1R58A</v>
      </c>
      <c r="H1668" t="s">
        <v>1863</v>
      </c>
      <c r="I1668" t="s">
        <v>1864</v>
      </c>
    </row>
    <row r="1669" spans="3:9" ht="46.5" thickTop="1" thickBot="1" x14ac:dyDescent="0.3">
      <c r="C1669" s="4" t="s">
        <v>416</v>
      </c>
      <c r="E1669" s="1" t="str">
        <f t="shared" si="52"/>
        <v>Q1R58A</v>
      </c>
      <c r="F1669" s="1" t="str">
        <f t="shared" si="53"/>
        <v>HPE SGI Eth 10G 2P I71-OR-SFP+ Adptr</v>
      </c>
      <c r="H1669" t="s">
        <v>1864</v>
      </c>
      <c r="I1669" t="s">
        <v>416</v>
      </c>
    </row>
    <row r="1670" spans="3:9" ht="45.75" thickBot="1" x14ac:dyDescent="0.3">
      <c r="C1670" s="3" t="s">
        <v>417</v>
      </c>
      <c r="E1670" s="1" t="str">
        <f t="shared" si="52"/>
        <v>HPE SGI Eth 10G 2P I71-OR-SFP+ Adptr</v>
      </c>
      <c r="F1670" s="1" t="str">
        <f t="shared" si="53"/>
        <v>Q1R22A</v>
      </c>
      <c r="H1670" t="s">
        <v>416</v>
      </c>
      <c r="I1670" t="s">
        <v>417</v>
      </c>
    </row>
    <row r="1671" spans="3:9" ht="46.5" thickTop="1" thickBot="1" x14ac:dyDescent="0.3">
      <c r="C1671" s="6" t="s">
        <v>1865</v>
      </c>
      <c r="E1671" s="1" t="str">
        <f t="shared" si="52"/>
        <v>Q1R22A</v>
      </c>
      <c r="F1671" s="1" t="str">
        <f t="shared" si="53"/>
        <v>SGI Switches and Cables</v>
      </c>
      <c r="H1671" t="s">
        <v>417</v>
      </c>
      <c r="I1671" t="s">
        <v>1865</v>
      </c>
    </row>
    <row r="1672" spans="3:9" ht="30.75" thickBot="1" x14ac:dyDescent="0.3">
      <c r="C1672" s="7" t="s">
        <v>1866</v>
      </c>
      <c r="E1672" s="1" t="str">
        <f t="shared" si="52"/>
        <v>SGI Switches and Cables</v>
      </c>
      <c r="F1672" s="1" t="str">
        <f t="shared" si="53"/>
        <v>Q1S38A, Q1S39A, Q1S41A, Q1S44A, Q1S55A, Q1S56A, Q1S58A</v>
      </c>
      <c r="H1672" t="s">
        <v>1865</v>
      </c>
      <c r="I1672" t="s">
        <v>3909</v>
      </c>
    </row>
    <row r="1673" spans="3:9" ht="46.5" thickTop="1" thickBot="1" x14ac:dyDescent="0.3">
      <c r="C1673" s="4" t="s">
        <v>1867</v>
      </c>
      <c r="E1673" s="1" t="str">
        <f t="shared" si="52"/>
        <v>Q1S38A, Q1S39A, Q1S41A, Q1S44A, Q1S55A, Q1S56A, Q1S58A</v>
      </c>
      <c r="F1673" s="1" t="str">
        <f t="shared" si="53"/>
        <v>HPE SGI 8600 Mellanox Passive Copper Cables</v>
      </c>
      <c r="H1673" t="s">
        <v>3909</v>
      </c>
      <c r="I1673" t="s">
        <v>1867</v>
      </c>
    </row>
    <row r="1674" spans="3:9" ht="60.75" thickBot="1" x14ac:dyDescent="0.3">
      <c r="C1674" s="7" t="s">
        <v>1868</v>
      </c>
      <c r="E1674" s="1" t="str">
        <f t="shared" si="52"/>
        <v>HPE SGI 8600 Mellanox Passive Copper Cables</v>
      </c>
      <c r="F1674" s="1" t="str">
        <f t="shared" si="53"/>
        <v>Q1R49A, Q1R50A, Q1R51A, Q1R52A, Q1R53A, Q1R54A, JC099A, JC099AR, JC100A, JC100AR, JC103A, JC103AR, JC104A, JC104AR, JG225A, JG225AR</v>
      </c>
      <c r="H1674" t="s">
        <v>1867</v>
      </c>
      <c r="I1674" t="s">
        <v>3910</v>
      </c>
    </row>
    <row r="1675" spans="3:9" ht="106.5" thickTop="1" thickBot="1" x14ac:dyDescent="0.3">
      <c r="C1675" s="6" t="s">
        <v>1869</v>
      </c>
      <c r="E1675" s="1" t="str">
        <f t="shared" si="52"/>
        <v>Q1R49A, Q1R50A, Q1R51A, Q1R52A, Q1R53A, Q1R54A, JC099A, JC099AR, JC100A, JC100AR, JC103A, JC103AR, JC104A, JC104AR, JG225A, JG225AR</v>
      </c>
      <c r="F1675" s="1" t="str">
        <f t="shared" si="53"/>
        <v>HPE X240 10G SFP+ SFP+ 3m DAC C-Cable</v>
      </c>
      <c r="H1675" t="s">
        <v>3910</v>
      </c>
      <c r="I1675" t="s">
        <v>1869</v>
      </c>
    </row>
    <row r="1676" spans="3:9" ht="45.75" thickBot="1" x14ac:dyDescent="0.3">
      <c r="C1676" s="3" t="s">
        <v>1870</v>
      </c>
      <c r="E1676" s="1" t="str">
        <f t="shared" si="52"/>
        <v>HPE X240 10G SFP+ SFP+ 3m DAC C-Cable</v>
      </c>
      <c r="F1676" s="1" t="str">
        <f t="shared" si="53"/>
        <v>JH695A</v>
      </c>
      <c r="H1676" t="s">
        <v>1869</v>
      </c>
      <c r="I1676" t="s">
        <v>1870</v>
      </c>
    </row>
    <row r="1677" spans="3:9" ht="46.5" thickTop="1" thickBot="1" x14ac:dyDescent="0.3">
      <c r="C1677" s="4" t="s">
        <v>1871</v>
      </c>
      <c r="E1677" s="1" t="str">
        <f t="shared" si="52"/>
        <v>JH695A</v>
      </c>
      <c r="F1677" s="1" t="str">
        <f t="shared" si="53"/>
        <v>HPE SFP+ LC Transceivers</v>
      </c>
      <c r="H1677" t="s">
        <v>1870</v>
      </c>
      <c r="I1677" t="s">
        <v>1871</v>
      </c>
    </row>
    <row r="1678" spans="3:9" ht="30.75" thickBot="1" x14ac:dyDescent="0.3">
      <c r="C1678" s="7" t="s">
        <v>1872</v>
      </c>
      <c r="E1678" s="1" t="str">
        <f t="shared" si="52"/>
        <v>HPE SFP+ LC Transceivers</v>
      </c>
      <c r="F1678" s="1" t="str">
        <f t="shared" si="53"/>
        <v>JL437A, JL437AR, JL439A, JL439AR</v>
      </c>
      <c r="H1678" t="s">
        <v>1871</v>
      </c>
      <c r="I1678" t="s">
        <v>3911</v>
      </c>
    </row>
    <row r="1679" spans="3:9" ht="31.5" thickTop="1" thickBot="1" x14ac:dyDescent="0.3">
      <c r="C1679" s="6" t="s">
        <v>1873</v>
      </c>
      <c r="E1679" s="1" t="str">
        <f t="shared" si="52"/>
        <v>JL437A, JL437AR, JL439A, JL439AR</v>
      </c>
      <c r="F1679" s="1" t="str">
        <f t="shared" si="53"/>
        <v>HPE X140 40G QSFP+ LC LR4L 2km SM C-TRX</v>
      </c>
      <c r="H1679" t="s">
        <v>3911</v>
      </c>
      <c r="I1679" t="s">
        <v>1873</v>
      </c>
    </row>
    <row r="1680" spans="3:9" ht="45.75" thickBot="1" x14ac:dyDescent="0.3">
      <c r="C1680" s="3" t="s">
        <v>1874</v>
      </c>
      <c r="E1680" s="1" t="str">
        <f t="shared" si="52"/>
        <v>HPE X140 40G QSFP+ LC LR4L 2km SM C-TRX</v>
      </c>
      <c r="F1680" s="1" t="str">
        <f t="shared" si="53"/>
        <v>JH680A</v>
      </c>
      <c r="H1680" t="s">
        <v>1873</v>
      </c>
      <c r="I1680" t="s">
        <v>1874</v>
      </c>
    </row>
    <row r="1681" spans="3:9" ht="46.5" thickTop="1" thickBot="1" x14ac:dyDescent="0.3">
      <c r="C1681" s="4" t="s">
        <v>1875</v>
      </c>
      <c r="E1681" s="1" t="str">
        <f t="shared" si="52"/>
        <v>JH680A</v>
      </c>
      <c r="F1681" s="1" t="str">
        <f t="shared" si="53"/>
        <v>HPE X240 100G QSFP28 5m DAC C-Cable</v>
      </c>
      <c r="H1681" t="s">
        <v>1874</v>
      </c>
      <c r="I1681" t="s">
        <v>1875</v>
      </c>
    </row>
    <row r="1682" spans="3:9" ht="45.75" thickBot="1" x14ac:dyDescent="0.3">
      <c r="C1682" s="3" t="s">
        <v>1876</v>
      </c>
      <c r="E1682" s="1" t="str">
        <f t="shared" si="52"/>
        <v>HPE X240 100G QSFP28 5m DAC C-Cable</v>
      </c>
      <c r="F1682" s="1" t="str">
        <f t="shared" si="53"/>
        <v>JH703A</v>
      </c>
      <c r="H1682" t="s">
        <v>1875</v>
      </c>
      <c r="I1682" t="s">
        <v>1876</v>
      </c>
    </row>
    <row r="1683" spans="3:9" ht="46.5" thickTop="1" thickBot="1" x14ac:dyDescent="0.3">
      <c r="C1683" s="6" t="s">
        <v>418</v>
      </c>
      <c r="E1683" s="1" t="str">
        <f t="shared" si="52"/>
        <v>JH703A</v>
      </c>
      <c r="F1683" s="1" t="str">
        <f t="shared" si="53"/>
        <v>HPE FN 5930 24p 10GBT/2p QSFP+ Msec Mod</v>
      </c>
      <c r="H1683" t="s">
        <v>1876</v>
      </c>
      <c r="I1683" t="s">
        <v>418</v>
      </c>
    </row>
    <row r="1684" spans="3:9" ht="45.75" thickBot="1" x14ac:dyDescent="0.3">
      <c r="C1684" s="3" t="s">
        <v>419</v>
      </c>
      <c r="E1684" s="1" t="str">
        <f t="shared" si="52"/>
        <v>HPE FN 5930 24p 10GBT/2p QSFP+ Msec Mod</v>
      </c>
      <c r="F1684" s="1" t="str">
        <f t="shared" si="53"/>
        <v>JH690A</v>
      </c>
      <c r="H1684" t="s">
        <v>418</v>
      </c>
      <c r="I1684" t="s">
        <v>419</v>
      </c>
    </row>
    <row r="1685" spans="3:9" ht="46.5" thickTop="1" thickBot="1" x14ac:dyDescent="0.3">
      <c r="C1685" s="4" t="s">
        <v>1877</v>
      </c>
      <c r="E1685" s="1" t="str">
        <f t="shared" si="52"/>
        <v>JH690A</v>
      </c>
      <c r="F1685" s="1" t="str">
        <f t="shared" si="53"/>
        <v>HPE X240 40G QSFP+ QSFP+ 1m DAC C-Cable</v>
      </c>
      <c r="H1685" t="s">
        <v>419</v>
      </c>
      <c r="I1685" t="s">
        <v>1877</v>
      </c>
    </row>
    <row r="1686" spans="3:9" ht="45.75" thickBot="1" x14ac:dyDescent="0.3">
      <c r="C1686" s="3" t="s">
        <v>1878</v>
      </c>
      <c r="E1686" s="1" t="str">
        <f t="shared" si="52"/>
        <v>HPE X240 40G QSFP+ QSFP+ 1m DAC C-Cable</v>
      </c>
      <c r="F1686" s="1" t="str">
        <f t="shared" si="53"/>
        <v>JH697A</v>
      </c>
      <c r="H1686" t="s">
        <v>1877</v>
      </c>
      <c r="I1686" t="s">
        <v>1878</v>
      </c>
    </row>
    <row r="1687" spans="3:9" ht="46.5" thickTop="1" thickBot="1" x14ac:dyDescent="0.3">
      <c r="C1687" s="6" t="s">
        <v>1879</v>
      </c>
      <c r="E1687" s="1" t="str">
        <f t="shared" si="52"/>
        <v>JH697A</v>
      </c>
      <c r="F1687" s="1" t="str">
        <f t="shared" si="53"/>
        <v>HPE X140 40G QSFP+ CSR4 300m C-TRX</v>
      </c>
      <c r="H1687" t="s">
        <v>1878</v>
      </c>
      <c r="I1687" t="s">
        <v>1879</v>
      </c>
    </row>
    <row r="1688" spans="3:9" ht="45.75" thickBot="1" x14ac:dyDescent="0.3">
      <c r="C1688" s="3" t="s">
        <v>1880</v>
      </c>
      <c r="E1688" s="1" t="str">
        <f t="shared" si="52"/>
        <v>HPE X140 40G QSFP+ CSR4 300m C-TRX</v>
      </c>
      <c r="F1688" s="1" t="str">
        <f t="shared" si="53"/>
        <v>JH681A</v>
      </c>
      <c r="H1688" t="s">
        <v>1879</v>
      </c>
      <c r="I1688" t="s">
        <v>1880</v>
      </c>
    </row>
    <row r="1689" spans="3:9" ht="46.5" thickTop="1" thickBot="1" x14ac:dyDescent="0.3">
      <c r="C1689" s="4" t="s">
        <v>1881</v>
      </c>
      <c r="E1689" s="1" t="str">
        <f t="shared" si="52"/>
        <v>JH681A</v>
      </c>
      <c r="F1689" s="1" t="str">
        <f t="shared" si="53"/>
        <v>HPE X240 10G SFP+ SFP+ 0.65m DAC C-Cable</v>
      </c>
      <c r="H1689" t="s">
        <v>1880</v>
      </c>
      <c r="I1689" t="s">
        <v>1881</v>
      </c>
    </row>
    <row r="1690" spans="3:9" ht="45.75" thickBot="1" x14ac:dyDescent="0.3">
      <c r="C1690" s="3" t="s">
        <v>1882</v>
      </c>
      <c r="E1690" s="1" t="str">
        <f t="shared" si="52"/>
        <v>HPE X240 10G SFP+ SFP+ 0.65m DAC C-Cable</v>
      </c>
      <c r="F1690" s="1" t="str">
        <f t="shared" si="53"/>
        <v>JH693A</v>
      </c>
      <c r="H1690" t="s">
        <v>1881</v>
      </c>
      <c r="I1690" t="s">
        <v>1882</v>
      </c>
    </row>
    <row r="1691" spans="3:9" ht="46.5" thickTop="1" thickBot="1" x14ac:dyDescent="0.3">
      <c r="C1691" s="6" t="s">
        <v>1883</v>
      </c>
      <c r="E1691" s="1" t="str">
        <f t="shared" si="52"/>
        <v>JH693A</v>
      </c>
      <c r="F1691" s="1" t="str">
        <f t="shared" si="53"/>
        <v>HPE X150 100G QSFP28 SR4 100m MM C-TRX</v>
      </c>
      <c r="H1691" t="s">
        <v>1882</v>
      </c>
      <c r="I1691" t="s">
        <v>1883</v>
      </c>
    </row>
    <row r="1692" spans="3:9" ht="45.75" thickBot="1" x14ac:dyDescent="0.3">
      <c r="C1692" s="3" t="s">
        <v>1884</v>
      </c>
      <c r="E1692" s="1" t="str">
        <f t="shared" si="52"/>
        <v>HPE X150 100G QSFP28 SR4 100m MM C-TRX</v>
      </c>
      <c r="F1692" s="1" t="str">
        <f t="shared" si="53"/>
        <v>JH682A</v>
      </c>
      <c r="H1692" t="s">
        <v>1883</v>
      </c>
      <c r="I1692" t="s">
        <v>1884</v>
      </c>
    </row>
    <row r="1693" spans="3:9" ht="46.5" thickTop="1" thickBot="1" x14ac:dyDescent="0.3">
      <c r="C1693" s="4" t="s">
        <v>1885</v>
      </c>
      <c r="E1693" s="1" t="str">
        <f t="shared" si="52"/>
        <v>JH682A</v>
      </c>
      <c r="F1693" s="1" t="str">
        <f t="shared" si="53"/>
        <v>HPE X140 40G QSFP+ LC BiDi 100m MM C-TRX</v>
      </c>
      <c r="H1693" t="s">
        <v>1884</v>
      </c>
      <c r="I1693" t="s">
        <v>1885</v>
      </c>
    </row>
    <row r="1694" spans="3:9" ht="45.75" thickBot="1" x14ac:dyDescent="0.3">
      <c r="C1694" s="3" t="s">
        <v>1886</v>
      </c>
      <c r="E1694" s="1" t="str">
        <f t="shared" si="52"/>
        <v>HPE X140 40G QSFP+ LC BiDi 100m MM C-TRX</v>
      </c>
      <c r="F1694" s="1" t="str">
        <f t="shared" si="53"/>
        <v>JH678A</v>
      </c>
      <c r="H1694" t="s">
        <v>1885</v>
      </c>
      <c r="I1694" t="s">
        <v>1886</v>
      </c>
    </row>
    <row r="1695" spans="3:9" ht="46.5" thickTop="1" thickBot="1" x14ac:dyDescent="0.3">
      <c r="C1695" s="6" t="s">
        <v>1887</v>
      </c>
      <c r="E1695" s="1" t="str">
        <f t="shared" si="52"/>
        <v>JH678A</v>
      </c>
      <c r="F1695" s="1" t="str">
        <f t="shared" si="53"/>
        <v>HPE SFP+ Direct Attach Cable</v>
      </c>
      <c r="H1695" t="s">
        <v>1886</v>
      </c>
      <c r="I1695" t="s">
        <v>1887</v>
      </c>
    </row>
    <row r="1696" spans="3:9" ht="30.75" thickBot="1" x14ac:dyDescent="0.3">
      <c r="C1696" s="7" t="s">
        <v>1888</v>
      </c>
      <c r="E1696" s="1" t="str">
        <f t="shared" si="52"/>
        <v>HPE SFP+ Direct Attach Cable</v>
      </c>
      <c r="F1696" s="1" t="str">
        <f t="shared" si="53"/>
        <v>JH696A, JH696AR</v>
      </c>
      <c r="H1696" t="s">
        <v>1887</v>
      </c>
      <c r="I1696" t="s">
        <v>3912</v>
      </c>
    </row>
    <row r="1697" spans="3:9" ht="16.5" thickTop="1" thickBot="1" x14ac:dyDescent="0.3">
      <c r="C1697" s="4" t="s">
        <v>1889</v>
      </c>
      <c r="E1697" s="1" t="str">
        <f t="shared" si="52"/>
        <v>JH696A, JH696AR</v>
      </c>
      <c r="F1697" s="1" t="str">
        <f t="shared" si="53"/>
        <v>HPE X140 40G QSFP+ MPO SR4 C-TRX</v>
      </c>
      <c r="H1697" t="s">
        <v>3912</v>
      </c>
      <c r="I1697" t="s">
        <v>1889</v>
      </c>
    </row>
    <row r="1698" spans="3:9" ht="45.75" thickBot="1" x14ac:dyDescent="0.3">
      <c r="C1698" s="3" t="s">
        <v>1890</v>
      </c>
      <c r="E1698" s="1" t="str">
        <f t="shared" si="52"/>
        <v>HPE X140 40G QSFP+ MPO SR4 C-TRX</v>
      </c>
      <c r="F1698" s="1" t="str">
        <f t="shared" si="53"/>
        <v>JH679A</v>
      </c>
      <c r="H1698" t="s">
        <v>1889</v>
      </c>
      <c r="I1698" t="s">
        <v>1890</v>
      </c>
    </row>
    <row r="1699" spans="3:9" ht="46.5" thickTop="1" thickBot="1" x14ac:dyDescent="0.3">
      <c r="C1699" s="6" t="s">
        <v>1891</v>
      </c>
      <c r="E1699" s="1" t="str">
        <f t="shared" si="52"/>
        <v>JH679A</v>
      </c>
      <c r="F1699" s="1" t="str">
        <f t="shared" si="53"/>
        <v>HPE X150 100G QSFP28 LC LR4 10k SM C-TRX</v>
      </c>
      <c r="H1699" t="s">
        <v>1890</v>
      </c>
      <c r="I1699" t="s">
        <v>1891</v>
      </c>
    </row>
    <row r="1700" spans="3:9" ht="45.75" thickBot="1" x14ac:dyDescent="0.3">
      <c r="C1700" s="3" t="s">
        <v>1892</v>
      </c>
      <c r="E1700" s="1" t="str">
        <f t="shared" si="52"/>
        <v>HPE X150 100G QSFP28 LC LR4 10k SM C-TRX</v>
      </c>
      <c r="F1700" s="1" t="str">
        <f t="shared" si="53"/>
        <v>JH683A</v>
      </c>
      <c r="H1700" t="s">
        <v>1891</v>
      </c>
      <c r="I1700" t="s">
        <v>1892</v>
      </c>
    </row>
    <row r="1701" spans="3:9" ht="46.5" thickTop="1" thickBot="1" x14ac:dyDescent="0.3">
      <c r="C1701" s="4" t="s">
        <v>1893</v>
      </c>
      <c r="E1701" s="1" t="str">
        <f t="shared" si="52"/>
        <v>JH683A</v>
      </c>
      <c r="F1701" s="1" t="str">
        <f t="shared" si="53"/>
        <v>HPE X240 100G QSFP28 1m DAC C-Cable</v>
      </c>
      <c r="H1701" t="s">
        <v>1892</v>
      </c>
      <c r="I1701" t="s">
        <v>1893</v>
      </c>
    </row>
    <row r="1702" spans="3:9" ht="45.75" thickBot="1" x14ac:dyDescent="0.3">
      <c r="C1702" s="3" t="s">
        <v>1894</v>
      </c>
      <c r="E1702" s="1" t="str">
        <f t="shared" si="52"/>
        <v>HPE X240 100G QSFP28 1m DAC C-Cable</v>
      </c>
      <c r="F1702" s="1" t="str">
        <f t="shared" si="53"/>
        <v>JH701A</v>
      </c>
      <c r="H1702" t="s">
        <v>1893</v>
      </c>
      <c r="I1702" t="s">
        <v>1894</v>
      </c>
    </row>
    <row r="1703" spans="3:9" ht="46.5" thickTop="1" thickBot="1" x14ac:dyDescent="0.3">
      <c r="C1703" s="6" t="s">
        <v>1895</v>
      </c>
      <c r="E1703" s="1" t="str">
        <f t="shared" si="52"/>
        <v>JH701A</v>
      </c>
      <c r="F1703" s="1" t="str">
        <f t="shared" si="53"/>
        <v>HPE X240 40G QSFP+ QSFP+ 3m DAC C-Cable</v>
      </c>
      <c r="H1703" t="s">
        <v>1894</v>
      </c>
      <c r="I1703" t="s">
        <v>1895</v>
      </c>
    </row>
    <row r="1704" spans="3:9" ht="45.75" thickBot="1" x14ac:dyDescent="0.3">
      <c r="C1704" s="3" t="s">
        <v>1896</v>
      </c>
      <c r="E1704" s="1" t="str">
        <f t="shared" si="52"/>
        <v>HPE X240 40G QSFP+ QSFP+ 3m DAC C-Cable</v>
      </c>
      <c r="F1704" s="1" t="str">
        <f t="shared" si="53"/>
        <v>JH698A</v>
      </c>
      <c r="H1704" t="s">
        <v>1895</v>
      </c>
      <c r="I1704" t="s">
        <v>1896</v>
      </c>
    </row>
    <row r="1705" spans="3:9" ht="46.5" thickTop="1" thickBot="1" x14ac:dyDescent="0.3">
      <c r="C1705" s="4" t="s">
        <v>1897</v>
      </c>
      <c r="E1705" s="1" t="str">
        <f t="shared" si="52"/>
        <v>JH698A</v>
      </c>
      <c r="F1705" s="1" t="str">
        <f t="shared" si="53"/>
        <v>HPE X240 10G SFP+ SFP+ 1.2m DAC C-Cable</v>
      </c>
      <c r="H1705" t="s">
        <v>1896</v>
      </c>
      <c r="I1705" t="s">
        <v>1897</v>
      </c>
    </row>
    <row r="1706" spans="3:9" ht="45.75" thickBot="1" x14ac:dyDescent="0.3">
      <c r="C1706" s="3" t="s">
        <v>1898</v>
      </c>
      <c r="E1706" s="1" t="str">
        <f t="shared" si="52"/>
        <v>HPE X240 10G SFP+ SFP+ 1.2m DAC C-Cable</v>
      </c>
      <c r="F1706" s="1" t="str">
        <f t="shared" si="53"/>
        <v>JH694A</v>
      </c>
      <c r="H1706" t="s">
        <v>1897</v>
      </c>
      <c r="I1706" t="s">
        <v>1898</v>
      </c>
    </row>
    <row r="1707" spans="3:9" ht="46.5" thickTop="1" thickBot="1" x14ac:dyDescent="0.3">
      <c r="C1707" s="6" t="s">
        <v>1899</v>
      </c>
      <c r="E1707" s="1" t="str">
        <f t="shared" si="52"/>
        <v>JH694A</v>
      </c>
      <c r="F1707" s="1" t="str">
        <f t="shared" si="53"/>
        <v>HPE X140 40G QSFP+ LC LR4 SM C-TRX</v>
      </c>
      <c r="H1707" t="s">
        <v>1898</v>
      </c>
      <c r="I1707" t="s">
        <v>1899</v>
      </c>
    </row>
    <row r="1708" spans="3:9" ht="45.75" thickBot="1" x14ac:dyDescent="0.3">
      <c r="C1708" s="3" t="s">
        <v>1900</v>
      </c>
      <c r="E1708" s="1" t="str">
        <f t="shared" si="52"/>
        <v>HPE X140 40G QSFP+ LC LR4 SM C-TRX</v>
      </c>
      <c r="F1708" s="1" t="str">
        <f t="shared" si="53"/>
        <v>JH677A</v>
      </c>
      <c r="H1708" t="s">
        <v>1899</v>
      </c>
      <c r="I1708" t="s">
        <v>1900</v>
      </c>
    </row>
    <row r="1709" spans="3:9" ht="46.5" thickTop="1" thickBot="1" x14ac:dyDescent="0.3">
      <c r="C1709" s="4" t="s">
        <v>420</v>
      </c>
      <c r="E1709" s="1" t="str">
        <f t="shared" si="52"/>
        <v>JH677A</v>
      </c>
      <c r="F1709" s="1" t="str">
        <f t="shared" si="53"/>
        <v>HPE EL4000 4x10G 2xQSFP+ v2 PThru Sys</v>
      </c>
      <c r="H1709" t="s">
        <v>1900</v>
      </c>
      <c r="I1709" t="s">
        <v>420</v>
      </c>
    </row>
    <row r="1710" spans="3:9" ht="45.75" thickBot="1" x14ac:dyDescent="0.3">
      <c r="C1710" s="3" t="s">
        <v>421</v>
      </c>
      <c r="E1710" s="1" t="str">
        <f t="shared" si="52"/>
        <v>HPE EL4000 4x10G 2xQSFP+ v2 PThru Sys</v>
      </c>
      <c r="F1710" s="1" t="str">
        <f t="shared" si="53"/>
        <v>879799-B21</v>
      </c>
      <c r="H1710" t="s">
        <v>420</v>
      </c>
      <c r="I1710" t="s">
        <v>421</v>
      </c>
    </row>
    <row r="1711" spans="3:9" ht="46.5" thickTop="1" thickBot="1" x14ac:dyDescent="0.3">
      <c r="C1711" s="6" t="s">
        <v>1901</v>
      </c>
      <c r="E1711" s="1" t="str">
        <f t="shared" si="52"/>
        <v>879799-B21</v>
      </c>
      <c r="F1711" s="1" t="str">
        <f t="shared" si="53"/>
        <v>HPE X240 100G QSFP28 3m DAC C-Cable</v>
      </c>
      <c r="H1711" t="s">
        <v>421</v>
      </c>
      <c r="I1711" t="s">
        <v>1901</v>
      </c>
    </row>
    <row r="1712" spans="3:9" ht="45.75" thickBot="1" x14ac:dyDescent="0.3">
      <c r="C1712" s="3" t="s">
        <v>1902</v>
      </c>
      <c r="E1712" s="1" t="str">
        <f t="shared" si="52"/>
        <v>HPE X240 100G QSFP28 3m DAC C-Cable</v>
      </c>
      <c r="F1712" s="1" t="str">
        <f t="shared" si="53"/>
        <v>JH702A</v>
      </c>
      <c r="H1712" t="s">
        <v>1901</v>
      </c>
      <c r="I1712" t="s">
        <v>1902</v>
      </c>
    </row>
    <row r="1713" spans="3:9" ht="46.5" thickTop="1" thickBot="1" x14ac:dyDescent="0.3">
      <c r="C1713" s="4" t="s">
        <v>422</v>
      </c>
      <c r="E1713" s="1" t="str">
        <f t="shared" ref="E1713:E1776" si="54">IF(ISEVEN(B1713),C1712,)</f>
        <v>JH702A</v>
      </c>
      <c r="F1713" s="1" t="str">
        <f t="shared" ref="F1713:F1776" si="55">IF(ISEVEN(B1713),C1713,)</f>
        <v>HPE FN 5930 24p SFP+ and 2p QSFP+ Mod</v>
      </c>
      <c r="H1713" t="s">
        <v>1902</v>
      </c>
      <c r="I1713" t="s">
        <v>422</v>
      </c>
    </row>
    <row r="1714" spans="3:9" ht="45.75" thickBot="1" x14ac:dyDescent="0.3">
      <c r="C1714" s="3" t="s">
        <v>423</v>
      </c>
      <c r="E1714" s="1" t="str">
        <f t="shared" si="54"/>
        <v>HPE FN 5930 24p SFP+ and 2p QSFP+ Mod</v>
      </c>
      <c r="F1714" s="1" t="str">
        <f t="shared" si="55"/>
        <v>JH689A</v>
      </c>
      <c r="H1714" t="s">
        <v>422</v>
      </c>
      <c r="I1714" t="s">
        <v>423</v>
      </c>
    </row>
    <row r="1715" spans="3:9" ht="46.5" thickTop="1" thickBot="1" x14ac:dyDescent="0.3">
      <c r="C1715" s="6" t="s">
        <v>1903</v>
      </c>
      <c r="E1715" s="1" t="str">
        <f t="shared" si="54"/>
        <v>JH689A</v>
      </c>
      <c r="F1715" s="1" t="str">
        <f t="shared" si="55"/>
        <v>HPE X240 40G QSFP+ QSFP+ 5m DAC C-Cable</v>
      </c>
      <c r="H1715" t="s">
        <v>423</v>
      </c>
      <c r="I1715" t="s">
        <v>1903</v>
      </c>
    </row>
    <row r="1716" spans="3:9" ht="45.75" thickBot="1" x14ac:dyDescent="0.3">
      <c r="C1716" s="3" t="s">
        <v>1904</v>
      </c>
      <c r="E1716" s="1" t="str">
        <f t="shared" si="54"/>
        <v>HPE X240 40G QSFP+ QSFP+ 5m DAC C-Cable</v>
      </c>
      <c r="F1716" s="1" t="str">
        <f t="shared" si="55"/>
        <v>JH699A</v>
      </c>
      <c r="H1716" t="s">
        <v>1903</v>
      </c>
      <c r="I1716" t="s">
        <v>1904</v>
      </c>
    </row>
    <row r="1717" spans="3:9" ht="46.5" thickTop="1" thickBot="1" x14ac:dyDescent="0.3">
      <c r="C1717" s="4" t="s">
        <v>1905</v>
      </c>
      <c r="E1717" s="1" t="str">
        <f t="shared" si="54"/>
        <v>JH699A</v>
      </c>
      <c r="F1717" s="1" t="str">
        <f t="shared" si="55"/>
        <v>HPE X240 QSFP+ 4x10G SFP+ 3m DAC C-Cable</v>
      </c>
      <c r="H1717" t="s">
        <v>1904</v>
      </c>
      <c r="I1717" t="s">
        <v>1905</v>
      </c>
    </row>
    <row r="1718" spans="3:9" ht="45.75" thickBot="1" x14ac:dyDescent="0.3">
      <c r="C1718" s="3" t="s">
        <v>1906</v>
      </c>
      <c r="E1718" s="1" t="str">
        <f t="shared" si="54"/>
        <v>HPE X240 QSFP+ 4x10G SFP+ 3m DAC C-Cable</v>
      </c>
      <c r="F1718" s="1" t="str">
        <f t="shared" si="55"/>
        <v>JH700A</v>
      </c>
      <c r="H1718" t="s">
        <v>1905</v>
      </c>
      <c r="I1718" t="s">
        <v>1906</v>
      </c>
    </row>
    <row r="1719" spans="3:9" ht="46.5" thickTop="1" thickBot="1" x14ac:dyDescent="0.3">
      <c r="C1719" s="6" t="s">
        <v>1907</v>
      </c>
      <c r="E1719" s="1" t="str">
        <f t="shared" si="54"/>
        <v>JH700A</v>
      </c>
      <c r="F1719" s="1" t="str">
        <f t="shared" si="55"/>
        <v>HPE Eth 10/25Gb 631FLR-SFP28 FIO Adptr</v>
      </c>
      <c r="H1719" t="s">
        <v>1906</v>
      </c>
      <c r="I1719" t="s">
        <v>1907</v>
      </c>
    </row>
    <row r="1720" spans="3:9" ht="45.75" thickBot="1" x14ac:dyDescent="0.3">
      <c r="C1720" s="3" t="s">
        <v>1908</v>
      </c>
      <c r="E1720" s="1" t="str">
        <f t="shared" si="54"/>
        <v>HPE Eth 10/25Gb 631FLR-SFP28 FIO Adptr</v>
      </c>
      <c r="F1720" s="1" t="str">
        <f t="shared" si="55"/>
        <v>817710-B21</v>
      </c>
      <c r="H1720" t="s">
        <v>1907</v>
      </c>
      <c r="I1720" t="s">
        <v>1908</v>
      </c>
    </row>
    <row r="1721" spans="3:9" ht="46.5" thickTop="1" thickBot="1" x14ac:dyDescent="0.3">
      <c r="C1721" s="4" t="s">
        <v>1909</v>
      </c>
      <c r="E1721" s="1" t="str">
        <f t="shared" si="54"/>
        <v>817710-B21</v>
      </c>
      <c r="F1721" s="1" t="str">
        <f t="shared" si="55"/>
        <v>HPE Ethernet 10/25Gb 2-port 631 Adapters</v>
      </c>
      <c r="H1721" t="s">
        <v>1908</v>
      </c>
      <c r="I1721" t="s">
        <v>1909</v>
      </c>
    </row>
    <row r="1722" spans="3:9" ht="45.75" thickBot="1" x14ac:dyDescent="0.3">
      <c r="C1722" s="3" t="s">
        <v>1910</v>
      </c>
      <c r="E1722" s="1" t="str">
        <f t="shared" si="54"/>
        <v>HPE Ethernet 10/25Gb 2-port 631 Adapters</v>
      </c>
      <c r="F1722" s="1" t="str">
        <f t="shared" si="55"/>
        <v>817709-B21</v>
      </c>
      <c r="H1722" t="s">
        <v>1909</v>
      </c>
      <c r="I1722" t="s">
        <v>1910</v>
      </c>
    </row>
    <row r="1723" spans="3:9" ht="46.5" thickTop="1" thickBot="1" x14ac:dyDescent="0.3">
      <c r="C1723" s="6" t="s">
        <v>1909</v>
      </c>
      <c r="E1723" s="1" t="str">
        <f t="shared" si="54"/>
        <v>817709-B21</v>
      </c>
      <c r="F1723" s="1" t="str">
        <f t="shared" si="55"/>
        <v>HPE Ethernet 10/25Gb 2-port 631 Adapters</v>
      </c>
      <c r="H1723" t="s">
        <v>1910</v>
      </c>
      <c r="I1723" t="s">
        <v>1909</v>
      </c>
    </row>
    <row r="1724" spans="3:9" ht="45.75" thickBot="1" x14ac:dyDescent="0.3">
      <c r="C1724" s="3" t="s">
        <v>1911</v>
      </c>
      <c r="E1724" s="1" t="str">
        <f t="shared" si="54"/>
        <v>HPE Ethernet 10/25Gb 2-port 631 Adapters</v>
      </c>
      <c r="F1724" s="1" t="str">
        <f t="shared" si="55"/>
        <v>817718-B21</v>
      </c>
      <c r="H1724" t="s">
        <v>1909</v>
      </c>
      <c r="I1724" t="s">
        <v>1911</v>
      </c>
    </row>
    <row r="1725" spans="3:9" ht="46.5" thickTop="1" thickBot="1" x14ac:dyDescent="0.3">
      <c r="C1725" s="4" t="s">
        <v>1865</v>
      </c>
      <c r="E1725" s="1" t="str">
        <f t="shared" si="54"/>
        <v>817718-B21</v>
      </c>
      <c r="F1725" s="1" t="str">
        <f t="shared" si="55"/>
        <v>SGI Switches and Cables</v>
      </c>
      <c r="H1725" t="s">
        <v>1911</v>
      </c>
      <c r="I1725" t="s">
        <v>1865</v>
      </c>
    </row>
    <row r="1726" spans="3:9" ht="30.75" thickBot="1" x14ac:dyDescent="0.3">
      <c r="C1726" s="7" t="s">
        <v>1912</v>
      </c>
      <c r="E1726" s="1" t="str">
        <f t="shared" si="54"/>
        <v>SGI Switches and Cables</v>
      </c>
      <c r="F1726" s="1" t="str">
        <f t="shared" si="55"/>
        <v>Q1S37A, Q1S42A, Q1S43A</v>
      </c>
      <c r="H1726" t="s">
        <v>1865</v>
      </c>
      <c r="I1726" t="s">
        <v>3913</v>
      </c>
    </row>
    <row r="1727" spans="3:9" ht="31.5" thickTop="1" thickBot="1" x14ac:dyDescent="0.3">
      <c r="C1727" s="6" t="s">
        <v>1913</v>
      </c>
      <c r="E1727" s="1" t="str">
        <f t="shared" si="54"/>
        <v>Q1S37A, Q1S42A, Q1S43A</v>
      </c>
      <c r="F1727" s="1" t="str">
        <f t="shared" si="55"/>
        <v>HPE 100Gb QSFP28 to QSFP28 10m AOC</v>
      </c>
      <c r="H1727" t="s">
        <v>3913</v>
      </c>
      <c r="I1727" t="s">
        <v>1913</v>
      </c>
    </row>
    <row r="1728" spans="3:9" ht="45.75" thickBot="1" x14ac:dyDescent="0.3">
      <c r="C1728" s="3" t="s">
        <v>1914</v>
      </c>
      <c r="E1728" s="1" t="str">
        <f t="shared" si="54"/>
        <v>HPE 100Gb QSFP28 to QSFP28 10m AOC</v>
      </c>
      <c r="F1728" s="1" t="str">
        <f t="shared" si="55"/>
        <v>845412-B21</v>
      </c>
      <c r="H1728" t="s">
        <v>1913</v>
      </c>
      <c r="I1728" t="s">
        <v>1914</v>
      </c>
    </row>
    <row r="1729" spans="3:9" ht="46.5" thickTop="1" thickBot="1" x14ac:dyDescent="0.3">
      <c r="C1729" s="4" t="s">
        <v>1915</v>
      </c>
      <c r="E1729" s="1" t="str">
        <f t="shared" si="54"/>
        <v>845412-B21</v>
      </c>
      <c r="F1729" s="1" t="str">
        <f t="shared" si="55"/>
        <v>HPE Eth 10/25Gb 2p 622FLR-SFP28 FIO CNA</v>
      </c>
      <c r="H1729" t="s">
        <v>1914</v>
      </c>
      <c r="I1729" t="s">
        <v>1915</v>
      </c>
    </row>
    <row r="1730" spans="3:9" ht="45.75" thickBot="1" x14ac:dyDescent="0.3">
      <c r="C1730" s="3" t="s">
        <v>1916</v>
      </c>
      <c r="E1730" s="1" t="str">
        <f t="shared" si="54"/>
        <v>HPE Eth 10/25Gb 2p 622FLR-SFP28 FIO CNA</v>
      </c>
      <c r="F1730" s="1" t="str">
        <f t="shared" si="55"/>
        <v>879383-B21</v>
      </c>
      <c r="H1730" t="s">
        <v>1915</v>
      </c>
      <c r="I1730" t="s">
        <v>1916</v>
      </c>
    </row>
    <row r="1731" spans="3:9" ht="46.5" thickTop="1" thickBot="1" x14ac:dyDescent="0.3">
      <c r="C1731" s="6" t="s">
        <v>1917</v>
      </c>
      <c r="E1731" s="1" t="str">
        <f t="shared" si="54"/>
        <v>879383-B21</v>
      </c>
      <c r="F1731" s="1" t="str">
        <f t="shared" si="55"/>
        <v>HPE Eth 10/25Gb 2p 622FLR-SFP28 CNA</v>
      </c>
      <c r="H1731" t="s">
        <v>1916</v>
      </c>
      <c r="I1731" t="s">
        <v>1917</v>
      </c>
    </row>
    <row r="1732" spans="3:9" ht="45.75" thickBot="1" x14ac:dyDescent="0.3">
      <c r="C1732" s="3" t="s">
        <v>1918</v>
      </c>
      <c r="E1732" s="1" t="str">
        <f t="shared" si="54"/>
        <v>HPE Eth 10/25Gb 2p 622FLR-SFP28 CNA</v>
      </c>
      <c r="F1732" s="1" t="str">
        <f t="shared" si="55"/>
        <v>867334-B21</v>
      </c>
      <c r="H1732" t="s">
        <v>1917</v>
      </c>
      <c r="I1732" t="s">
        <v>1918</v>
      </c>
    </row>
    <row r="1733" spans="3:9" ht="46.5" thickTop="1" thickBot="1" x14ac:dyDescent="0.3">
      <c r="C1733" s="4" t="s">
        <v>1919</v>
      </c>
      <c r="E1733" s="1" t="str">
        <f t="shared" si="54"/>
        <v>867334-B21</v>
      </c>
      <c r="F1733" s="1" t="str">
        <f t="shared" si="55"/>
        <v>Aruba 8400X 6p 40G/100G QSFP28 Adv Mod</v>
      </c>
      <c r="H1733" t="s">
        <v>1918</v>
      </c>
      <c r="I1733" t="s">
        <v>1919</v>
      </c>
    </row>
    <row r="1734" spans="3:9" ht="45.75" thickBot="1" x14ac:dyDescent="0.3">
      <c r="C1734" s="3" t="s">
        <v>1920</v>
      </c>
      <c r="E1734" s="1" t="str">
        <f t="shared" si="54"/>
        <v>Aruba 8400X 6p 40G/100G QSFP28 Adv Mod</v>
      </c>
      <c r="F1734" s="1" t="str">
        <f t="shared" si="55"/>
        <v>JL366A</v>
      </c>
      <c r="H1734" t="s">
        <v>1919</v>
      </c>
      <c r="I1734" t="s">
        <v>1920</v>
      </c>
    </row>
    <row r="1735" spans="3:9" ht="46.5" thickTop="1" thickBot="1" x14ac:dyDescent="0.3">
      <c r="C1735" s="6" t="s">
        <v>1921</v>
      </c>
      <c r="E1735" s="1" t="str">
        <f t="shared" si="54"/>
        <v>JL366A</v>
      </c>
      <c r="F1735" s="1" t="str">
        <f t="shared" si="55"/>
        <v>HPE 100Gb QSFP28 to QSFP28 7m AOC</v>
      </c>
      <c r="H1735" t="s">
        <v>1920</v>
      </c>
      <c r="I1735" t="s">
        <v>1921</v>
      </c>
    </row>
    <row r="1736" spans="3:9" ht="45.75" thickBot="1" x14ac:dyDescent="0.3">
      <c r="C1736" s="3" t="s">
        <v>1922</v>
      </c>
      <c r="E1736" s="1" t="str">
        <f t="shared" si="54"/>
        <v>HPE 100Gb QSFP28 to QSFP28 7m AOC</v>
      </c>
      <c r="F1736" s="1" t="str">
        <f t="shared" si="55"/>
        <v>845410-B21</v>
      </c>
      <c r="H1736" t="s">
        <v>1921</v>
      </c>
      <c r="I1736" t="s">
        <v>1922</v>
      </c>
    </row>
    <row r="1737" spans="3:9" ht="46.5" thickTop="1" thickBot="1" x14ac:dyDescent="0.3">
      <c r="C1737" s="4" t="s">
        <v>424</v>
      </c>
      <c r="E1737" s="1" t="str">
        <f t="shared" si="54"/>
        <v>845410-B21</v>
      </c>
      <c r="F1737" s="1" t="str">
        <f t="shared" si="55"/>
        <v>Aruba 8400X 32p 10G SFP/SFP+ Msec Mod</v>
      </c>
      <c r="H1737" t="s">
        <v>1922</v>
      </c>
      <c r="I1737" t="s">
        <v>424</v>
      </c>
    </row>
    <row r="1738" spans="3:9" ht="45.75" thickBot="1" x14ac:dyDescent="0.3">
      <c r="C1738" s="3" t="s">
        <v>425</v>
      </c>
      <c r="E1738" s="1" t="str">
        <f t="shared" si="54"/>
        <v>Aruba 8400X 32p 10G SFP/SFP+ Msec Mod</v>
      </c>
      <c r="F1738" s="1" t="str">
        <f t="shared" si="55"/>
        <v>JL363A</v>
      </c>
      <c r="H1738" t="s">
        <v>424</v>
      </c>
      <c r="I1738" t="s">
        <v>425</v>
      </c>
    </row>
    <row r="1739" spans="3:9" ht="46.5" thickTop="1" thickBot="1" x14ac:dyDescent="0.3">
      <c r="C1739" s="6" t="s">
        <v>1923</v>
      </c>
      <c r="E1739" s="1" t="str">
        <f t="shared" si="54"/>
        <v>JL363A</v>
      </c>
      <c r="F1739" s="1" t="str">
        <f t="shared" si="55"/>
        <v>HPE CL 50G 1P SFP28 CX4 OCP Mezz FIO Kit</v>
      </c>
      <c r="H1739" t="s">
        <v>425</v>
      </c>
      <c r="I1739" t="s">
        <v>1923</v>
      </c>
    </row>
    <row r="1740" spans="3:9" ht="45.75" thickBot="1" x14ac:dyDescent="0.3">
      <c r="C1740" s="3" t="s">
        <v>1924</v>
      </c>
      <c r="E1740" s="1" t="str">
        <f t="shared" si="54"/>
        <v>HPE CL 50G 1P SFP28 CX4 OCP Mezz FIO Kit</v>
      </c>
      <c r="F1740" s="1" t="str">
        <f t="shared" si="55"/>
        <v>880843-B21</v>
      </c>
      <c r="H1740" t="s">
        <v>1923</v>
      </c>
      <c r="I1740" t="s">
        <v>1924</v>
      </c>
    </row>
    <row r="1741" spans="3:9" ht="46.5" thickTop="1" thickBot="1" x14ac:dyDescent="0.3">
      <c r="C1741" s="4" t="s">
        <v>1925</v>
      </c>
      <c r="E1741" s="1" t="str">
        <f t="shared" si="54"/>
        <v>880843-B21</v>
      </c>
      <c r="F1741" s="1" t="str">
        <f t="shared" si="55"/>
        <v>Aruba 8400X 8p 40G QSFP+ Adv Mod</v>
      </c>
      <c r="H1741" t="s">
        <v>1924</v>
      </c>
      <c r="I1741" t="s">
        <v>1925</v>
      </c>
    </row>
    <row r="1742" spans="3:9" ht="45.75" thickBot="1" x14ac:dyDescent="0.3">
      <c r="C1742" s="3" t="s">
        <v>1926</v>
      </c>
      <c r="E1742" s="1" t="str">
        <f t="shared" si="54"/>
        <v>Aruba 8400X 8p 40G QSFP+ Adv Mod</v>
      </c>
      <c r="F1742" s="1" t="str">
        <f t="shared" si="55"/>
        <v>JL365A</v>
      </c>
      <c r="H1742" t="s">
        <v>1925</v>
      </c>
      <c r="I1742" t="s">
        <v>1926</v>
      </c>
    </row>
    <row r="1743" spans="3:9" ht="46.5" thickTop="1" thickBot="1" x14ac:dyDescent="0.3">
      <c r="C1743" s="6" t="s">
        <v>426</v>
      </c>
      <c r="E1743" s="1" t="str">
        <f t="shared" si="54"/>
        <v>JL365A</v>
      </c>
      <c r="F1743" s="1" t="str">
        <f t="shared" si="55"/>
        <v>HPE Eth 10Gb 2p 562FLR-T FIO Adptr</v>
      </c>
      <c r="H1743" t="s">
        <v>1926</v>
      </c>
      <c r="I1743" t="s">
        <v>426</v>
      </c>
    </row>
    <row r="1744" spans="3:9" ht="45.75" thickBot="1" x14ac:dyDescent="0.3">
      <c r="C1744" s="3" t="s">
        <v>427</v>
      </c>
      <c r="E1744" s="1" t="str">
        <f t="shared" si="54"/>
        <v>HPE Eth 10Gb 2p 562FLR-T FIO Adptr</v>
      </c>
      <c r="F1744" s="1" t="str">
        <f t="shared" si="55"/>
        <v>817746-B21</v>
      </c>
      <c r="H1744" t="s">
        <v>426</v>
      </c>
      <c r="I1744" t="s">
        <v>427</v>
      </c>
    </row>
    <row r="1745" spans="3:9" ht="46.5" thickTop="1" thickBot="1" x14ac:dyDescent="0.3">
      <c r="C1745" s="4" t="s">
        <v>1927</v>
      </c>
      <c r="E1745" s="1" t="str">
        <f t="shared" si="54"/>
        <v>817746-B21</v>
      </c>
      <c r="F1745" s="1" t="str">
        <f t="shared" si="55"/>
        <v>HPE 100Gb QSFP28 to QSFP28 15m AOC</v>
      </c>
      <c r="H1745" t="s">
        <v>427</v>
      </c>
      <c r="I1745" t="s">
        <v>1927</v>
      </c>
    </row>
    <row r="1746" spans="3:9" ht="45.75" thickBot="1" x14ac:dyDescent="0.3">
      <c r="C1746" s="3" t="s">
        <v>1928</v>
      </c>
      <c r="E1746" s="1" t="str">
        <f t="shared" si="54"/>
        <v>HPE 100Gb QSFP28 to QSFP28 15m AOC</v>
      </c>
      <c r="F1746" s="1" t="str">
        <f t="shared" si="55"/>
        <v>845414-B21</v>
      </c>
      <c r="H1746" t="s">
        <v>1927</v>
      </c>
      <c r="I1746" t="s">
        <v>1928</v>
      </c>
    </row>
    <row r="1747" spans="3:9" ht="46.5" thickTop="1" thickBot="1" x14ac:dyDescent="0.3">
      <c r="C1747" s="6" t="s">
        <v>1929</v>
      </c>
      <c r="E1747" s="1" t="str">
        <f t="shared" si="54"/>
        <v>845414-B21</v>
      </c>
      <c r="F1747" s="1" t="str">
        <f t="shared" si="55"/>
        <v>HPE Ethernet 10/25Gb 2-port 621SFP28 Adapter</v>
      </c>
      <c r="H1747" t="s">
        <v>1928</v>
      </c>
      <c r="I1747" t="s">
        <v>1929</v>
      </c>
    </row>
    <row r="1748" spans="3:9" ht="45.75" thickBot="1" x14ac:dyDescent="0.3">
      <c r="C1748" s="3" t="s">
        <v>1930</v>
      </c>
      <c r="E1748" s="1" t="str">
        <f t="shared" si="54"/>
        <v>HPE Ethernet 10/25Gb 2-port 621SFP28 Adapter</v>
      </c>
      <c r="F1748" s="1" t="str">
        <f t="shared" si="55"/>
        <v>867328-B21</v>
      </c>
      <c r="H1748" t="s">
        <v>1929</v>
      </c>
      <c r="I1748" t="s">
        <v>1930</v>
      </c>
    </row>
    <row r="1749" spans="3:9" ht="46.5" thickTop="1" thickBot="1" x14ac:dyDescent="0.3">
      <c r="C1749" s="4" t="s">
        <v>407</v>
      </c>
      <c r="E1749" s="1" t="str">
        <f t="shared" si="54"/>
        <v>867328-B21</v>
      </c>
      <c r="F1749" s="1" t="str">
        <f t="shared" si="55"/>
        <v>HPE MSA SFP+ Transceivers</v>
      </c>
      <c r="H1749" t="s">
        <v>1930</v>
      </c>
      <c r="I1749" t="s">
        <v>407</v>
      </c>
    </row>
    <row r="1750" spans="3:9" ht="30.75" thickBot="1" x14ac:dyDescent="0.3">
      <c r="C1750" s="7" t="s">
        <v>1931</v>
      </c>
      <c r="E1750" s="1" t="str">
        <f t="shared" si="54"/>
        <v>HPE MSA SFP+ Transceivers</v>
      </c>
      <c r="F1750" s="1" t="str">
        <f t="shared" si="55"/>
        <v>C8R23B, C8R23BR</v>
      </c>
      <c r="H1750" t="s">
        <v>407</v>
      </c>
      <c r="I1750" t="s">
        <v>3914</v>
      </c>
    </row>
    <row r="1751" spans="3:9" ht="16.5" thickTop="1" thickBot="1" x14ac:dyDescent="0.3">
      <c r="C1751" s="6" t="s">
        <v>407</v>
      </c>
      <c r="E1751" s="1" t="str">
        <f t="shared" si="54"/>
        <v>C8R23B, C8R23BR</v>
      </c>
      <c r="F1751" s="1" t="str">
        <f t="shared" si="55"/>
        <v>HPE MSA SFP+ Transceivers</v>
      </c>
      <c r="H1751" t="s">
        <v>3914</v>
      </c>
      <c r="I1751" t="s">
        <v>407</v>
      </c>
    </row>
    <row r="1752" spans="3:9" ht="30.75" thickBot="1" x14ac:dyDescent="0.3">
      <c r="C1752" s="7" t="s">
        <v>1932</v>
      </c>
      <c r="E1752" s="1" t="str">
        <f t="shared" si="54"/>
        <v>HPE MSA SFP+ Transceivers</v>
      </c>
      <c r="F1752" s="1" t="str">
        <f t="shared" si="55"/>
        <v>C8R24B, C8R24BR</v>
      </c>
      <c r="H1752" t="s">
        <v>407</v>
      </c>
      <c r="I1752" t="s">
        <v>3915</v>
      </c>
    </row>
    <row r="1753" spans="3:9" ht="16.5" thickTop="1" thickBot="1" x14ac:dyDescent="0.3">
      <c r="C1753" s="4" t="s">
        <v>1685</v>
      </c>
      <c r="E1753" s="1" t="str">
        <f t="shared" si="54"/>
        <v>C8R24B, C8R24BR</v>
      </c>
      <c r="F1753" s="1" t="str">
        <f t="shared" si="55"/>
        <v>HPE B-series Switch QSFP Transceiver</v>
      </c>
      <c r="H1753" t="s">
        <v>3915</v>
      </c>
      <c r="I1753" t="s">
        <v>1685</v>
      </c>
    </row>
    <row r="1754" spans="3:9" ht="30.75" thickBot="1" x14ac:dyDescent="0.3">
      <c r="C1754" s="7" t="s">
        <v>1933</v>
      </c>
      <c r="E1754" s="1" t="str">
        <f t="shared" si="54"/>
        <v>HPE B-series Switch QSFP Transceiver</v>
      </c>
      <c r="F1754" s="1" t="str">
        <f t="shared" si="55"/>
        <v>Q2R28A, Q2R28AR</v>
      </c>
      <c r="H1754" t="s">
        <v>1685</v>
      </c>
      <c r="I1754" t="s">
        <v>3916</v>
      </c>
    </row>
    <row r="1755" spans="3:9" ht="31.5" thickTop="1" thickBot="1" x14ac:dyDescent="0.3">
      <c r="C1755" s="6" t="s">
        <v>1934</v>
      </c>
      <c r="E1755" s="1" t="str">
        <f t="shared" si="54"/>
        <v>Q2R28A, Q2R28AR</v>
      </c>
      <c r="F1755" s="1" t="str">
        <f t="shared" si="55"/>
        <v>HPE B-series 4x32Gb 8-pack Short Wave QSFP Transce</v>
      </c>
      <c r="H1755" t="s">
        <v>3916</v>
      </c>
      <c r="I1755" t="s">
        <v>1934</v>
      </c>
    </row>
    <row r="1756" spans="3:9" ht="45.75" thickBot="1" x14ac:dyDescent="0.3">
      <c r="C1756" s="7" t="s">
        <v>1935</v>
      </c>
      <c r="E1756" s="1" t="str">
        <f t="shared" si="54"/>
        <v>HPE B-series 4x32Gb 8-pack Short Wave QSFP Transce</v>
      </c>
      <c r="F1756" s="1" t="str">
        <f t="shared" si="55"/>
        <v>Q2R29A, Q2R29AR</v>
      </c>
      <c r="H1756" t="s">
        <v>1934</v>
      </c>
      <c r="I1756" t="s">
        <v>3917</v>
      </c>
    </row>
    <row r="1757" spans="3:9" ht="16.5" thickTop="1" thickBot="1" x14ac:dyDescent="0.3">
      <c r="C1757" s="4" t="s">
        <v>1685</v>
      </c>
      <c r="E1757" s="1" t="str">
        <f t="shared" si="54"/>
        <v>Q2R29A, Q2R29AR</v>
      </c>
      <c r="F1757" s="1" t="str">
        <f t="shared" si="55"/>
        <v>HPE B-series Switch QSFP Transceiver</v>
      </c>
      <c r="H1757" t="s">
        <v>3917</v>
      </c>
      <c r="I1757" t="s">
        <v>1685</v>
      </c>
    </row>
    <row r="1758" spans="3:9" ht="30.75" thickBot="1" x14ac:dyDescent="0.3">
      <c r="C1758" s="7" t="s">
        <v>1936</v>
      </c>
      <c r="E1758" s="1" t="str">
        <f t="shared" si="54"/>
        <v>HPE B-series Switch QSFP Transceiver</v>
      </c>
      <c r="F1758" s="1" t="str">
        <f t="shared" si="55"/>
        <v>Q2R30A, Q2R30AR</v>
      </c>
      <c r="H1758" t="s">
        <v>1685</v>
      </c>
      <c r="I1758" t="s">
        <v>3918</v>
      </c>
    </row>
    <row r="1759" spans="3:9" ht="16.5" thickTop="1" thickBot="1" x14ac:dyDescent="0.3">
      <c r="C1759" s="6" t="s">
        <v>1937</v>
      </c>
      <c r="E1759" s="1" t="str">
        <f t="shared" si="54"/>
        <v>Q2R30A, Q2R30AR</v>
      </c>
      <c r="F1759" s="1" t="str">
        <f t="shared" si="55"/>
        <v>HPE IB EDR 100Gb 1p 841QSFP28 Adptr</v>
      </c>
      <c r="H1759" t="s">
        <v>3918</v>
      </c>
      <c r="I1759" t="s">
        <v>1937</v>
      </c>
    </row>
    <row r="1760" spans="3:9" ht="45.75" thickBot="1" x14ac:dyDescent="0.3">
      <c r="C1760" s="3" t="s">
        <v>1938</v>
      </c>
      <c r="E1760" s="1" t="str">
        <f t="shared" si="54"/>
        <v>HPE IB EDR 100Gb 1p 841QSFP28 Adptr</v>
      </c>
      <c r="F1760" s="1" t="str">
        <f t="shared" si="55"/>
        <v>872725-B21</v>
      </c>
      <c r="H1760" t="s">
        <v>1937</v>
      </c>
      <c r="I1760" t="s">
        <v>1938</v>
      </c>
    </row>
    <row r="1761" spans="3:9" ht="46.5" thickTop="1" thickBot="1" x14ac:dyDescent="0.3">
      <c r="C1761" s="4" t="s">
        <v>428</v>
      </c>
      <c r="E1761" s="1" t="str">
        <f t="shared" si="54"/>
        <v>872725-B21</v>
      </c>
      <c r="F1761" s="1" t="str">
        <f t="shared" si="55"/>
        <v>HPE StoreFabric Transceivers</v>
      </c>
      <c r="H1761" t="s">
        <v>1938</v>
      </c>
      <c r="I1761" t="s">
        <v>428</v>
      </c>
    </row>
    <row r="1762" spans="3:9" ht="30.75" thickBot="1" x14ac:dyDescent="0.3">
      <c r="C1762" s="7" t="s">
        <v>429</v>
      </c>
      <c r="E1762" s="1" t="str">
        <f t="shared" si="54"/>
        <v>HPE StoreFabric Transceivers</v>
      </c>
      <c r="F1762" s="1" t="str">
        <f t="shared" si="55"/>
        <v>Q6M30A, Q6M30AR</v>
      </c>
      <c r="H1762" t="s">
        <v>428</v>
      </c>
      <c r="I1762" t="s">
        <v>701</v>
      </c>
    </row>
    <row r="1763" spans="3:9" ht="16.5" thickTop="1" thickBot="1" x14ac:dyDescent="0.3">
      <c r="C1763" s="6" t="s">
        <v>1685</v>
      </c>
      <c r="E1763" s="1" t="str">
        <f t="shared" si="54"/>
        <v>Q6M30A, Q6M30AR</v>
      </c>
      <c r="F1763" s="1" t="str">
        <f t="shared" si="55"/>
        <v>HPE B-series Switch QSFP Transceiver</v>
      </c>
      <c r="H1763" t="s">
        <v>701</v>
      </c>
      <c r="I1763" t="s">
        <v>1685</v>
      </c>
    </row>
    <row r="1764" spans="3:9" ht="30.75" thickBot="1" x14ac:dyDescent="0.3">
      <c r="C1764" s="7" t="s">
        <v>1939</v>
      </c>
      <c r="E1764" s="1" t="str">
        <f t="shared" si="54"/>
        <v>HPE B-series Switch QSFP Transceiver</v>
      </c>
      <c r="F1764" s="1" t="str">
        <f t="shared" si="55"/>
        <v>Q2R31A, Q2R31AR</v>
      </c>
      <c r="H1764" t="s">
        <v>1685</v>
      </c>
      <c r="I1764" t="s">
        <v>3919</v>
      </c>
    </row>
    <row r="1765" spans="3:9" ht="16.5" thickTop="1" thickBot="1" x14ac:dyDescent="0.3">
      <c r="C1765" s="4" t="s">
        <v>428</v>
      </c>
      <c r="E1765" s="1" t="str">
        <f t="shared" si="54"/>
        <v>Q2R31A, Q2R31AR</v>
      </c>
      <c r="F1765" s="1" t="str">
        <f t="shared" si="55"/>
        <v>HPE StoreFabric Transceivers</v>
      </c>
      <c r="H1765" t="s">
        <v>3919</v>
      </c>
      <c r="I1765" t="s">
        <v>428</v>
      </c>
    </row>
    <row r="1766" spans="3:9" ht="30.75" thickBot="1" x14ac:dyDescent="0.3">
      <c r="C1766" s="7" t="s">
        <v>1940</v>
      </c>
      <c r="E1766" s="1" t="str">
        <f t="shared" si="54"/>
        <v>HPE StoreFabric Transceivers</v>
      </c>
      <c r="F1766" s="1" t="str">
        <f t="shared" si="55"/>
        <v>Q8J73A, Q8J73AR</v>
      </c>
      <c r="H1766" t="s">
        <v>428</v>
      </c>
      <c r="I1766" t="s">
        <v>3920</v>
      </c>
    </row>
    <row r="1767" spans="3:9" ht="31.5" thickTop="1" thickBot="1" x14ac:dyDescent="0.3">
      <c r="C1767" s="6" t="s">
        <v>1941</v>
      </c>
      <c r="E1767" s="1" t="str">
        <f t="shared" si="54"/>
        <v>Q8J73A, Q8J73AR</v>
      </c>
      <c r="F1767" s="1" t="str">
        <f t="shared" si="55"/>
        <v>HPE B-series 4x32Gb 1-pack Short Wave QSFP Transce</v>
      </c>
      <c r="H1767" t="s">
        <v>3920</v>
      </c>
      <c r="I1767" t="s">
        <v>1941</v>
      </c>
    </row>
    <row r="1768" spans="3:9" ht="45.75" thickBot="1" x14ac:dyDescent="0.3">
      <c r="C1768" s="3" t="s">
        <v>1942</v>
      </c>
      <c r="E1768" s="1" t="str">
        <f t="shared" si="54"/>
        <v>HPE B-series 4x32Gb 1-pack Short Wave QSFP Transce</v>
      </c>
      <c r="F1768" s="1" t="str">
        <f t="shared" si="55"/>
        <v>Q2R27A</v>
      </c>
      <c r="H1768" t="s">
        <v>1941</v>
      </c>
      <c r="I1768" t="s">
        <v>1942</v>
      </c>
    </row>
    <row r="1769" spans="3:9" ht="46.5" thickTop="1" thickBot="1" x14ac:dyDescent="0.3">
      <c r="C1769" s="4" t="s">
        <v>430</v>
      </c>
      <c r="E1769" s="1" t="str">
        <f t="shared" si="54"/>
        <v>Q2R27A</v>
      </c>
      <c r="F1769" s="1" t="str">
        <f t="shared" si="55"/>
        <v>HPE StoreFabric SN2410M Switch</v>
      </c>
      <c r="H1769" t="s">
        <v>1942</v>
      </c>
      <c r="I1769" t="s">
        <v>430</v>
      </c>
    </row>
    <row r="1770" spans="3:9" ht="30.75" thickBot="1" x14ac:dyDescent="0.3">
      <c r="C1770" s="7" t="s">
        <v>431</v>
      </c>
      <c r="E1770" s="1" t="str">
        <f t="shared" si="54"/>
        <v>HPE StoreFabric SN2410M Switch</v>
      </c>
      <c r="F1770" s="1" t="str">
        <f t="shared" si="55"/>
        <v>Q6M29A, Q6M29AR</v>
      </c>
      <c r="H1770" t="s">
        <v>430</v>
      </c>
      <c r="I1770" t="s">
        <v>702</v>
      </c>
    </row>
    <row r="1771" spans="3:9" ht="16.5" thickTop="1" thickBot="1" x14ac:dyDescent="0.3">
      <c r="C1771" s="6" t="s">
        <v>1943</v>
      </c>
      <c r="E1771" s="1" t="str">
        <f t="shared" si="54"/>
        <v>Q6M29A, Q6M29AR</v>
      </c>
      <c r="F1771" s="1" t="str">
        <f t="shared" si="55"/>
        <v>HPE StoreFabric SN2700M Switch</v>
      </c>
      <c r="H1771" t="s">
        <v>702</v>
      </c>
      <c r="I1771" t="s">
        <v>1943</v>
      </c>
    </row>
    <row r="1772" spans="3:9" ht="30.75" thickBot="1" x14ac:dyDescent="0.3">
      <c r="C1772" s="7" t="s">
        <v>1944</v>
      </c>
      <c r="E1772" s="1" t="str">
        <f t="shared" si="54"/>
        <v>HPE StoreFabric SN2700M Switch</v>
      </c>
      <c r="F1772" s="1" t="str">
        <f t="shared" si="55"/>
        <v>Q6M26A, Q6M26AR</v>
      </c>
      <c r="H1772" t="s">
        <v>1943</v>
      </c>
      <c r="I1772" t="s">
        <v>3921</v>
      </c>
    </row>
    <row r="1773" spans="3:9" ht="16.5" thickTop="1" thickBot="1" x14ac:dyDescent="0.3">
      <c r="C1773" s="4" t="s">
        <v>428</v>
      </c>
      <c r="E1773" s="1" t="str">
        <f t="shared" si="54"/>
        <v>Q6M26A, Q6M26AR</v>
      </c>
      <c r="F1773" s="1" t="str">
        <f t="shared" si="55"/>
        <v>HPE StoreFabric Transceivers</v>
      </c>
      <c r="H1773" t="s">
        <v>3921</v>
      </c>
      <c r="I1773" t="s">
        <v>428</v>
      </c>
    </row>
    <row r="1774" spans="3:9" ht="30.75" thickBot="1" x14ac:dyDescent="0.3">
      <c r="C1774" s="7" t="s">
        <v>1945</v>
      </c>
      <c r="E1774" s="1" t="str">
        <f t="shared" si="54"/>
        <v>HPE StoreFabric Transceivers</v>
      </c>
      <c r="F1774" s="1" t="str">
        <f t="shared" si="55"/>
        <v>Q7F11A, Q7F11AR</v>
      </c>
      <c r="H1774" t="s">
        <v>428</v>
      </c>
      <c r="I1774" t="s">
        <v>3922</v>
      </c>
    </row>
    <row r="1775" spans="3:9" ht="31.5" thickTop="1" thickBot="1" x14ac:dyDescent="0.3">
      <c r="C1775" s="6" t="s">
        <v>1946</v>
      </c>
      <c r="E1775" s="1" t="str">
        <f t="shared" si="54"/>
        <v>Q7F11A, Q7F11AR</v>
      </c>
      <c r="F1775" s="1" t="str">
        <f t="shared" si="55"/>
        <v>HPE M-series 25GbE SFP28 SR 100m Transceiver</v>
      </c>
      <c r="H1775" t="s">
        <v>3922</v>
      </c>
      <c r="I1775" t="s">
        <v>1946</v>
      </c>
    </row>
    <row r="1776" spans="3:9" ht="45.75" thickBot="1" x14ac:dyDescent="0.3">
      <c r="C1776" s="3" t="s">
        <v>1947</v>
      </c>
      <c r="E1776" s="1" t="str">
        <f t="shared" si="54"/>
        <v>HPE M-series 25GbE SFP28 SR 100m Transceiver</v>
      </c>
      <c r="F1776" s="1" t="str">
        <f t="shared" si="55"/>
        <v>Q2F18A</v>
      </c>
      <c r="H1776" t="s">
        <v>1946</v>
      </c>
      <c r="I1776" t="s">
        <v>1947</v>
      </c>
    </row>
    <row r="1777" spans="3:9" ht="46.5" thickTop="1" thickBot="1" x14ac:dyDescent="0.3">
      <c r="C1777" s="4" t="s">
        <v>428</v>
      </c>
      <c r="E1777" s="1" t="str">
        <f t="shared" ref="E1777:E1840" si="56">IF(ISEVEN(B1777),C1776,)</f>
        <v>Q2F18A</v>
      </c>
      <c r="F1777" s="1" t="str">
        <f t="shared" ref="F1777:F1840" si="57">IF(ISEVEN(B1777),C1777,)</f>
        <v>HPE StoreFabric Transceivers</v>
      </c>
      <c r="H1777" t="s">
        <v>1947</v>
      </c>
      <c r="I1777" t="s">
        <v>428</v>
      </c>
    </row>
    <row r="1778" spans="3:9" ht="30.75" thickBot="1" x14ac:dyDescent="0.3">
      <c r="C1778" s="7" t="s">
        <v>1948</v>
      </c>
      <c r="E1778" s="1" t="str">
        <f t="shared" si="56"/>
        <v>HPE StoreFabric Transceivers</v>
      </c>
      <c r="F1778" s="1" t="str">
        <f t="shared" si="57"/>
        <v>Q2F19A, Q2F19AR, Q2F20A, Q2F20AR</v>
      </c>
      <c r="H1778" t="s">
        <v>428</v>
      </c>
      <c r="I1778" t="s">
        <v>3923</v>
      </c>
    </row>
    <row r="1779" spans="3:9" ht="31.5" thickTop="1" thickBot="1" x14ac:dyDescent="0.3">
      <c r="C1779" s="6" t="s">
        <v>430</v>
      </c>
      <c r="E1779" s="1" t="str">
        <f t="shared" si="56"/>
        <v>Q2F19A, Q2F19AR, Q2F20A, Q2F20AR</v>
      </c>
      <c r="F1779" s="1" t="str">
        <f t="shared" si="57"/>
        <v>HPE StoreFabric SN2410M Switch</v>
      </c>
      <c r="H1779" t="s">
        <v>3923</v>
      </c>
      <c r="I1779" t="s">
        <v>430</v>
      </c>
    </row>
    <row r="1780" spans="3:9" ht="30.75" thickBot="1" x14ac:dyDescent="0.3">
      <c r="C1780" s="7" t="s">
        <v>1949</v>
      </c>
      <c r="E1780" s="1" t="str">
        <f t="shared" si="56"/>
        <v>HPE StoreFabric SN2410M Switch</v>
      </c>
      <c r="F1780" s="1" t="str">
        <f t="shared" si="57"/>
        <v>Q6M27A, Q6M27AR</v>
      </c>
      <c r="H1780" t="s">
        <v>430</v>
      </c>
      <c r="I1780" t="s">
        <v>3924</v>
      </c>
    </row>
    <row r="1781" spans="3:9" ht="16.5" thickTop="1" thickBot="1" x14ac:dyDescent="0.3">
      <c r="C1781" s="4" t="s">
        <v>430</v>
      </c>
      <c r="E1781" s="1" t="str">
        <f t="shared" si="56"/>
        <v>Q6M27A, Q6M27AR</v>
      </c>
      <c r="F1781" s="1" t="str">
        <f t="shared" si="57"/>
        <v>HPE StoreFabric SN2410M Switch</v>
      </c>
      <c r="H1781" t="s">
        <v>3924</v>
      </c>
      <c r="I1781" t="s">
        <v>430</v>
      </c>
    </row>
    <row r="1782" spans="3:9" ht="30.75" thickBot="1" x14ac:dyDescent="0.3">
      <c r="C1782" s="7" t="s">
        <v>432</v>
      </c>
      <c r="E1782" s="1" t="str">
        <f t="shared" si="56"/>
        <v>HPE StoreFabric SN2410M Switch</v>
      </c>
      <c r="F1782" s="1" t="str">
        <f t="shared" si="57"/>
        <v>Q6M28A, Q6M28AR</v>
      </c>
      <c r="H1782" t="s">
        <v>430</v>
      </c>
      <c r="I1782" t="s">
        <v>703</v>
      </c>
    </row>
    <row r="1783" spans="3:9" ht="16.5" thickTop="1" thickBot="1" x14ac:dyDescent="0.3">
      <c r="C1783" s="6" t="s">
        <v>1950</v>
      </c>
      <c r="E1783" s="1" t="str">
        <f t="shared" si="56"/>
        <v>Q6M28A, Q6M28AR</v>
      </c>
      <c r="F1783" s="1" t="str">
        <f t="shared" si="57"/>
        <v>NetApp Cache Upgrades for SGI Servers</v>
      </c>
      <c r="H1783" t="s">
        <v>703</v>
      </c>
      <c r="I1783" t="s">
        <v>1950</v>
      </c>
    </row>
    <row r="1784" spans="3:9" ht="45.75" thickBot="1" x14ac:dyDescent="0.3">
      <c r="C1784" s="7" t="s">
        <v>1951</v>
      </c>
      <c r="E1784" s="1" t="str">
        <f t="shared" si="56"/>
        <v>NetApp Cache Upgrades for SGI Servers</v>
      </c>
      <c r="F1784" s="1" t="str">
        <f t="shared" si="57"/>
        <v>Q8R86A, Q8R87A, Q8R88A, Q8R89A, Q8R90A</v>
      </c>
      <c r="H1784" t="s">
        <v>1950</v>
      </c>
      <c r="I1784" t="s">
        <v>3925</v>
      </c>
    </row>
    <row r="1785" spans="3:9" ht="31.5" thickTop="1" thickBot="1" x14ac:dyDescent="0.3">
      <c r="C1785" s="4" t="s">
        <v>41</v>
      </c>
      <c r="E1785" s="1" t="str">
        <f t="shared" si="56"/>
        <v>Q8R86A, Q8R87A, Q8R88A, Q8R89A, Q8R90A</v>
      </c>
      <c r="F1785" s="1" t="str">
        <f t="shared" si="57"/>
        <v>NetApp Controllers for SGI Servers</v>
      </c>
      <c r="H1785" t="s">
        <v>3925</v>
      </c>
      <c r="I1785" t="s">
        <v>41</v>
      </c>
    </row>
    <row r="1786" spans="3:9" ht="30.75" thickBot="1" x14ac:dyDescent="0.3">
      <c r="C1786" s="7" t="s">
        <v>42</v>
      </c>
      <c r="E1786" s="1" t="str">
        <f t="shared" si="56"/>
        <v>NetApp Controllers for SGI Servers</v>
      </c>
      <c r="F1786" s="1" t="str">
        <f t="shared" si="57"/>
        <v>Q8R74A, Q8R75A, Q8R76A, Q8R77A, Q8R78A, Q8R79A, Q8R80A, Q8R81A</v>
      </c>
      <c r="H1786" t="s">
        <v>41</v>
      </c>
      <c r="I1786" t="s">
        <v>66</v>
      </c>
    </row>
    <row r="1787" spans="3:9" ht="61.5" thickTop="1" thickBot="1" x14ac:dyDescent="0.3">
      <c r="C1787" s="6" t="s">
        <v>1943</v>
      </c>
      <c r="E1787" s="1" t="str">
        <f t="shared" si="56"/>
        <v>Q8R74A, Q8R75A, Q8R76A, Q8R77A, Q8R78A, Q8R79A, Q8R80A, Q8R81A</v>
      </c>
      <c r="F1787" s="1" t="str">
        <f t="shared" si="57"/>
        <v>HPE StoreFabric SN2700M Switch</v>
      </c>
      <c r="H1787" t="s">
        <v>66</v>
      </c>
      <c r="I1787" t="s">
        <v>1943</v>
      </c>
    </row>
    <row r="1788" spans="3:9" ht="30.75" thickBot="1" x14ac:dyDescent="0.3">
      <c r="C1788" s="7" t="s">
        <v>1952</v>
      </c>
      <c r="E1788" s="1" t="str">
        <f t="shared" si="56"/>
        <v>HPE StoreFabric SN2700M Switch</v>
      </c>
      <c r="F1788" s="1" t="str">
        <f t="shared" si="57"/>
        <v>Q2F21A, Q2F21AR, Q2F22A, Q2F22AR, Q2F23A, Q2F23AR, Q2F24A, Q2F24AR</v>
      </c>
      <c r="H1788" t="s">
        <v>1943</v>
      </c>
      <c r="I1788" t="s">
        <v>3926</v>
      </c>
    </row>
    <row r="1789" spans="3:9" ht="61.5" thickTop="1" thickBot="1" x14ac:dyDescent="0.3">
      <c r="C1789" s="4" t="s">
        <v>1953</v>
      </c>
      <c r="E1789" s="1" t="str">
        <f t="shared" si="56"/>
        <v>Q2F21A, Q2F21AR, Q2F22A, Q2F22AR, Q2F23A, Q2F23AR, Q2F24A, Q2F24AR</v>
      </c>
      <c r="F1789" s="1" t="str">
        <f t="shared" si="57"/>
        <v>HPE FlexFabric 5900CP Switch Series</v>
      </c>
      <c r="H1789" t="s">
        <v>3926</v>
      </c>
      <c r="I1789" t="s">
        <v>1953</v>
      </c>
    </row>
    <row r="1790" spans="3:9" ht="30.75" thickBot="1" x14ac:dyDescent="0.3">
      <c r="C1790" s="7" t="s">
        <v>1954</v>
      </c>
      <c r="E1790" s="1" t="str">
        <f t="shared" si="56"/>
        <v>HPE FlexFabric 5900CP Switch Series</v>
      </c>
      <c r="F1790" s="1" t="str">
        <f t="shared" si="57"/>
        <v>JH303A, JH303AR</v>
      </c>
      <c r="H1790" t="s">
        <v>1953</v>
      </c>
      <c r="I1790" t="s">
        <v>3927</v>
      </c>
    </row>
    <row r="1791" spans="3:9" ht="16.5" thickTop="1" thickBot="1" x14ac:dyDescent="0.3">
      <c r="C1791" s="6" t="s">
        <v>433</v>
      </c>
      <c r="E1791" s="1" t="str">
        <f t="shared" si="56"/>
        <v>JH303A, JH303AR</v>
      </c>
      <c r="F1791" s="1" t="str">
        <f t="shared" si="57"/>
        <v>HPE EL4000 10G 2xSFP+ v2 Switch Sys</v>
      </c>
      <c r="H1791" t="s">
        <v>3927</v>
      </c>
      <c r="I1791" t="s">
        <v>433</v>
      </c>
    </row>
    <row r="1792" spans="3:9" ht="45.75" thickBot="1" x14ac:dyDescent="0.3">
      <c r="C1792" s="3" t="s">
        <v>434</v>
      </c>
      <c r="E1792" s="1" t="str">
        <f t="shared" si="56"/>
        <v>HPE EL4000 10G 2xSFP+ v2 Switch Sys</v>
      </c>
      <c r="F1792" s="1" t="str">
        <f t="shared" si="57"/>
        <v>879808-B21</v>
      </c>
      <c r="H1792" t="s">
        <v>433</v>
      </c>
      <c r="I1792" t="s">
        <v>434</v>
      </c>
    </row>
    <row r="1793" spans="3:9" ht="46.5" thickTop="1" thickBot="1" x14ac:dyDescent="0.3">
      <c r="C1793" s="4" t="s">
        <v>1955</v>
      </c>
      <c r="E1793" s="1" t="str">
        <f t="shared" si="56"/>
        <v>879808-B21</v>
      </c>
      <c r="F1793" s="1" t="str">
        <f t="shared" si="57"/>
        <v>HPE 100Gb QSFP28 MPO eSR4 300m XCVR</v>
      </c>
      <c r="H1793" t="s">
        <v>434</v>
      </c>
      <c r="I1793" t="s">
        <v>1955</v>
      </c>
    </row>
    <row r="1794" spans="3:9" ht="45.75" thickBot="1" x14ac:dyDescent="0.3">
      <c r="C1794" s="3" t="s">
        <v>1956</v>
      </c>
      <c r="E1794" s="1" t="str">
        <f t="shared" si="56"/>
        <v>HPE 100Gb QSFP28 MPO eSR4 300m XCVR</v>
      </c>
      <c r="F1794" s="1" t="str">
        <f t="shared" si="57"/>
        <v>845968-B21</v>
      </c>
      <c r="H1794" t="s">
        <v>1955</v>
      </c>
      <c r="I1794" t="s">
        <v>1956</v>
      </c>
    </row>
    <row r="1795" spans="3:9" ht="46.5" thickTop="1" thickBot="1" x14ac:dyDescent="0.3">
      <c r="C1795" s="6" t="s">
        <v>43</v>
      </c>
      <c r="E1795" s="1" t="str">
        <f t="shared" si="56"/>
        <v>845968-B21</v>
      </c>
      <c r="F1795" s="1" t="str">
        <f t="shared" si="57"/>
        <v>HPE MSA 2052 SAN Storage</v>
      </c>
      <c r="H1795" t="s">
        <v>1956</v>
      </c>
      <c r="I1795" t="s">
        <v>43</v>
      </c>
    </row>
    <row r="1796" spans="3:9" ht="30.75" thickBot="1" x14ac:dyDescent="0.3">
      <c r="C1796" s="7" t="s">
        <v>44</v>
      </c>
      <c r="E1796" s="1" t="str">
        <f t="shared" si="56"/>
        <v>HPE MSA 2052 SAN Storage</v>
      </c>
      <c r="F1796" s="1" t="str">
        <f t="shared" si="57"/>
        <v>Q2R47A, Q2R48A, Q2R49A, Q2R51A, Q2R52A</v>
      </c>
      <c r="H1796" t="s">
        <v>43</v>
      </c>
      <c r="I1796" t="s">
        <v>67</v>
      </c>
    </row>
    <row r="1797" spans="3:9" ht="31.5" thickTop="1" thickBot="1" x14ac:dyDescent="0.3">
      <c r="C1797" s="4" t="s">
        <v>1957</v>
      </c>
      <c r="E1797" s="1" t="str">
        <f t="shared" si="56"/>
        <v>Q2R47A, Q2R48A, Q2R49A, Q2R51A, Q2R52A</v>
      </c>
      <c r="F1797" s="1" t="str">
        <f t="shared" si="57"/>
        <v>HPE ProLiant DL580 Gen9 Server</v>
      </c>
      <c r="H1797" t="s">
        <v>67</v>
      </c>
      <c r="I1797" t="s">
        <v>1957</v>
      </c>
    </row>
    <row r="1798" spans="3:9" ht="90.75" thickBot="1" x14ac:dyDescent="0.3">
      <c r="C1798" s="7" t="s">
        <v>1958</v>
      </c>
      <c r="E1798" s="1" t="str">
        <f t="shared" si="56"/>
        <v>HPE ProLiant DL580 Gen9 Server</v>
      </c>
      <c r="F1798" s="1" t="str">
        <f t="shared" si="57"/>
        <v>793308-291, 793308-B21, 793308R-B21, 793309-S01, 793310-291, 793310-B21, 793310R-B21, 793311-S01, 793312-291, 793312-B21, 793312R-B21, 793314-291, 793314-B21, 793314R-B21, 793316-AA1, 793317-AA1, 793318-AA1, Q0T89A</v>
      </c>
      <c r="H1798" t="s">
        <v>1957</v>
      </c>
      <c r="I1798" t="s">
        <v>3928</v>
      </c>
    </row>
    <row r="1799" spans="3:9" ht="256.5" thickTop="1" thickBot="1" x14ac:dyDescent="0.3">
      <c r="C1799" s="6" t="s">
        <v>1959</v>
      </c>
      <c r="E1799" s="1" t="str">
        <f t="shared" si="56"/>
        <v>793308-291, 793308-B21, 793308R-B21, 793309-S01, 793310-291, 793310-B21, 793310R-B21, 793311-S01, 793312-291, 793312-B21, 793312R-B21, 793314-291, 793314-B21, 793314R-B21, 793316-AA1, 793317-AA1, 793318-AA1, Q0T89A</v>
      </c>
      <c r="F1799" s="1" t="str">
        <f t="shared" si="57"/>
        <v>HPE 20M 100Gb QSFP28 OPA Optical PC2 Cbl</v>
      </c>
      <c r="H1799" t="s">
        <v>3928</v>
      </c>
      <c r="I1799" t="s">
        <v>1959</v>
      </c>
    </row>
    <row r="1800" spans="3:9" ht="45.75" thickBot="1" x14ac:dyDescent="0.3">
      <c r="C1800" s="3" t="s">
        <v>1960</v>
      </c>
      <c r="E1800" s="1" t="str">
        <f t="shared" si="56"/>
        <v>HPE 20M 100Gb QSFP28 OPA Optical PC2 Cbl</v>
      </c>
      <c r="F1800" s="1" t="str">
        <f t="shared" si="57"/>
        <v>881204-B27</v>
      </c>
      <c r="H1800" t="s">
        <v>1959</v>
      </c>
      <c r="I1800" t="s">
        <v>1960</v>
      </c>
    </row>
    <row r="1801" spans="3:9" ht="46.5" thickTop="1" thickBot="1" x14ac:dyDescent="0.3">
      <c r="C1801" s="4" t="s">
        <v>1961</v>
      </c>
      <c r="E1801" s="1" t="str">
        <f t="shared" si="56"/>
        <v>881204-B27</v>
      </c>
      <c r="F1801" s="1" t="str">
        <f t="shared" si="57"/>
        <v>HPE 10M 100Gb QSFP28 OPA Optical PC2 Cbl</v>
      </c>
      <c r="H1801" t="s">
        <v>1960</v>
      </c>
      <c r="I1801" t="s">
        <v>1961</v>
      </c>
    </row>
    <row r="1802" spans="3:9" ht="45.75" thickBot="1" x14ac:dyDescent="0.3">
      <c r="C1802" s="3" t="s">
        <v>1962</v>
      </c>
      <c r="E1802" s="1" t="str">
        <f t="shared" si="56"/>
        <v>HPE 10M 100Gb QSFP28 OPA Optical PC2 Cbl</v>
      </c>
      <c r="F1802" s="1" t="str">
        <f t="shared" si="57"/>
        <v>881204-B24</v>
      </c>
      <c r="H1802" t="s">
        <v>1961</v>
      </c>
      <c r="I1802" t="s">
        <v>1962</v>
      </c>
    </row>
    <row r="1803" spans="3:9" ht="46.5" thickTop="1" thickBot="1" x14ac:dyDescent="0.3">
      <c r="C1803" s="6" t="s">
        <v>1963</v>
      </c>
      <c r="E1803" s="1" t="str">
        <f t="shared" si="56"/>
        <v>881204-B24</v>
      </c>
      <c r="F1803" s="1" t="str">
        <f t="shared" si="57"/>
        <v>Aruba 10G SFP+ LC ER 40km SMF Transceiver</v>
      </c>
      <c r="H1803" t="s">
        <v>1962</v>
      </c>
      <c r="I1803" t="s">
        <v>1963</v>
      </c>
    </row>
    <row r="1804" spans="3:9" ht="45.75" thickBot="1" x14ac:dyDescent="0.3">
      <c r="C1804" s="3" t="s">
        <v>1964</v>
      </c>
      <c r="E1804" s="1" t="str">
        <f t="shared" si="56"/>
        <v>Aruba 10G SFP+ LC ER 40km SMF Transceiver</v>
      </c>
      <c r="F1804" s="1" t="str">
        <f t="shared" si="57"/>
        <v>J9153D</v>
      </c>
      <c r="H1804" t="s">
        <v>1963</v>
      </c>
      <c r="I1804" t="s">
        <v>1964</v>
      </c>
    </row>
    <row r="1805" spans="3:9" ht="46.5" thickTop="1" thickBot="1" x14ac:dyDescent="0.3">
      <c r="C1805" s="4" t="s">
        <v>1965</v>
      </c>
      <c r="E1805" s="1" t="str">
        <f t="shared" si="56"/>
        <v>J9153D</v>
      </c>
      <c r="F1805" s="1" t="str">
        <f t="shared" si="57"/>
        <v>Aruba 8320 32p 40G QSFP+ with X472 5 Fans 2 Power</v>
      </c>
      <c r="H1805" t="s">
        <v>1964</v>
      </c>
      <c r="I1805" t="s">
        <v>1965</v>
      </c>
    </row>
    <row r="1806" spans="3:9" ht="45.75" thickBot="1" x14ac:dyDescent="0.3">
      <c r="C1806" s="3" t="s">
        <v>1966</v>
      </c>
      <c r="E1806" s="1" t="str">
        <f t="shared" si="56"/>
        <v>Aruba 8320 32p 40G QSFP+ with X472 5 Fans 2 Power</v>
      </c>
      <c r="F1806" s="1" t="str">
        <f t="shared" si="57"/>
        <v>JL579A</v>
      </c>
      <c r="H1806" t="s">
        <v>1965</v>
      </c>
      <c r="I1806" t="s">
        <v>1966</v>
      </c>
    </row>
    <row r="1807" spans="3:9" ht="46.5" thickTop="1" thickBot="1" x14ac:dyDescent="0.3">
      <c r="C1807" s="6" t="s">
        <v>1967</v>
      </c>
      <c r="E1807" s="1" t="str">
        <f t="shared" si="56"/>
        <v>JL579A</v>
      </c>
      <c r="F1807" s="1" t="str">
        <f t="shared" si="57"/>
        <v>Aruba 2930F 48G PoE+ 4SFP+ 740W TAA-compliant Swit</v>
      </c>
      <c r="H1807" t="s">
        <v>1966</v>
      </c>
      <c r="I1807" t="s">
        <v>1967</v>
      </c>
    </row>
    <row r="1808" spans="3:9" ht="45.75" thickBot="1" x14ac:dyDescent="0.3">
      <c r="C1808" s="3" t="s">
        <v>1968</v>
      </c>
      <c r="E1808" s="1" t="str">
        <f t="shared" si="56"/>
        <v>Aruba 2930F 48G PoE+ 4SFP+ 740W TAA-compliant Swit</v>
      </c>
      <c r="F1808" s="1" t="str">
        <f t="shared" si="57"/>
        <v>JL559A</v>
      </c>
      <c r="H1808" t="s">
        <v>1967</v>
      </c>
      <c r="I1808" t="s">
        <v>1968</v>
      </c>
    </row>
    <row r="1809" spans="3:9" ht="46.5" thickTop="1" thickBot="1" x14ac:dyDescent="0.3">
      <c r="C1809" s="4" t="s">
        <v>1969</v>
      </c>
      <c r="E1809" s="1" t="str">
        <f t="shared" si="56"/>
        <v>JL559A</v>
      </c>
      <c r="F1809" s="1" t="str">
        <f t="shared" si="57"/>
        <v>HPE 30M 100Gb QSFP28 OPA Optical PC2 Cbl</v>
      </c>
      <c r="H1809" t="s">
        <v>1968</v>
      </c>
      <c r="I1809" t="s">
        <v>1969</v>
      </c>
    </row>
    <row r="1810" spans="3:9" ht="45.75" thickBot="1" x14ac:dyDescent="0.3">
      <c r="C1810" s="3" t="s">
        <v>1970</v>
      </c>
      <c r="E1810" s="1" t="str">
        <f t="shared" si="56"/>
        <v>HPE 30M 100Gb QSFP28 OPA Optical PC2 Cbl</v>
      </c>
      <c r="F1810" s="1" t="str">
        <f t="shared" si="57"/>
        <v>881204-B28</v>
      </c>
      <c r="H1810" t="s">
        <v>1969</v>
      </c>
      <c r="I1810" t="s">
        <v>1970</v>
      </c>
    </row>
    <row r="1811" spans="3:9" ht="46.5" thickTop="1" thickBot="1" x14ac:dyDescent="0.3">
      <c r="C1811" s="6" t="s">
        <v>1971</v>
      </c>
      <c r="E1811" s="1" t="str">
        <f t="shared" si="56"/>
        <v>881204-B28</v>
      </c>
      <c r="F1811" s="1" t="str">
        <f t="shared" si="57"/>
        <v>Aruba 10G SFP+ LC LRM 220m OM2 MMF Transceiver</v>
      </c>
      <c r="H1811" t="s">
        <v>1970</v>
      </c>
      <c r="I1811" t="s">
        <v>1971</v>
      </c>
    </row>
    <row r="1812" spans="3:9" ht="45.75" thickBot="1" x14ac:dyDescent="0.3">
      <c r="C1812" s="3" t="s">
        <v>1972</v>
      </c>
      <c r="E1812" s="1" t="str">
        <f t="shared" si="56"/>
        <v>Aruba 10G SFP+ LC LRM 220m OM2 MMF Transceiver</v>
      </c>
      <c r="F1812" s="1" t="str">
        <f t="shared" si="57"/>
        <v>J9152D</v>
      </c>
      <c r="H1812" t="s">
        <v>1971</v>
      </c>
      <c r="I1812" t="s">
        <v>1972</v>
      </c>
    </row>
    <row r="1813" spans="3:9" ht="46.5" thickTop="1" thickBot="1" x14ac:dyDescent="0.3">
      <c r="C1813" s="4" t="s">
        <v>1973</v>
      </c>
      <c r="E1813" s="1" t="str">
        <f t="shared" si="56"/>
        <v>J9152D</v>
      </c>
      <c r="F1813" s="1" t="str">
        <f t="shared" si="57"/>
        <v>Aruba 100M SFP LC FX 2km MMF Transceiver</v>
      </c>
      <c r="H1813" t="s">
        <v>1972</v>
      </c>
      <c r="I1813" t="s">
        <v>1973</v>
      </c>
    </row>
    <row r="1814" spans="3:9" ht="45.75" thickBot="1" x14ac:dyDescent="0.3">
      <c r="C1814" s="3" t="s">
        <v>1974</v>
      </c>
      <c r="E1814" s="1" t="str">
        <f t="shared" si="56"/>
        <v>Aruba 100M SFP LC FX 2km MMF Transceiver</v>
      </c>
      <c r="F1814" s="1" t="str">
        <f t="shared" si="57"/>
        <v>J9054D</v>
      </c>
      <c r="H1814" t="s">
        <v>1973</v>
      </c>
      <c r="I1814" t="s">
        <v>1974</v>
      </c>
    </row>
    <row r="1815" spans="3:9" ht="46.5" thickTop="1" thickBot="1" x14ac:dyDescent="0.3">
      <c r="C1815" s="6" t="s">
        <v>1975</v>
      </c>
      <c r="E1815" s="1" t="str">
        <f t="shared" si="56"/>
        <v>J9054D</v>
      </c>
      <c r="F1815" s="1" t="str">
        <f t="shared" si="57"/>
        <v>Aruba 10G SFP+ to SFP+ 1m Direct Attach Copper Cab</v>
      </c>
      <c r="H1815" t="s">
        <v>1974</v>
      </c>
      <c r="I1815" t="s">
        <v>1975</v>
      </c>
    </row>
    <row r="1816" spans="3:9" ht="45.75" thickBot="1" x14ac:dyDescent="0.3">
      <c r="C1816" s="3" t="s">
        <v>1976</v>
      </c>
      <c r="E1816" s="1" t="str">
        <f t="shared" si="56"/>
        <v>Aruba 10G SFP+ to SFP+ 1m Direct Attach Copper Cab</v>
      </c>
      <c r="F1816" s="1" t="str">
        <f t="shared" si="57"/>
        <v>J9281D</v>
      </c>
      <c r="H1816" t="s">
        <v>1975</v>
      </c>
      <c r="I1816" t="s">
        <v>1976</v>
      </c>
    </row>
    <row r="1817" spans="3:9" ht="46.5" thickTop="1" thickBot="1" x14ac:dyDescent="0.3">
      <c r="C1817" s="4" t="s">
        <v>1977</v>
      </c>
      <c r="E1817" s="1" t="str">
        <f t="shared" si="56"/>
        <v>J9281D</v>
      </c>
      <c r="F1817" s="1" t="str">
        <f t="shared" si="57"/>
        <v>Aruba 1G SFP LC SX 500m OM2 MMF Transceiver</v>
      </c>
      <c r="H1817" t="s">
        <v>1976</v>
      </c>
      <c r="I1817" t="s">
        <v>1977</v>
      </c>
    </row>
    <row r="1818" spans="3:9" ht="45.75" thickBot="1" x14ac:dyDescent="0.3">
      <c r="C1818" s="3" t="s">
        <v>1978</v>
      </c>
      <c r="E1818" s="1" t="str">
        <f t="shared" si="56"/>
        <v>Aruba 1G SFP LC SX 500m OM2 MMF Transceiver</v>
      </c>
      <c r="F1818" s="1" t="str">
        <f t="shared" si="57"/>
        <v>J4858D</v>
      </c>
      <c r="H1818" t="s">
        <v>1977</v>
      </c>
      <c r="I1818" t="s">
        <v>1978</v>
      </c>
    </row>
    <row r="1819" spans="3:9" ht="46.5" thickTop="1" thickBot="1" x14ac:dyDescent="0.3">
      <c r="C1819" s="6" t="s">
        <v>435</v>
      </c>
      <c r="E1819" s="1" t="str">
        <f t="shared" si="56"/>
        <v>J4858D</v>
      </c>
      <c r="F1819" s="1" t="str">
        <f t="shared" si="57"/>
        <v>HPE 12900E 48p 10GbE SFP+ HF Mod</v>
      </c>
      <c r="H1819" t="s">
        <v>1978</v>
      </c>
      <c r="I1819" t="s">
        <v>435</v>
      </c>
    </row>
    <row r="1820" spans="3:9" ht="45.75" thickBot="1" x14ac:dyDescent="0.3">
      <c r="C1820" s="3" t="s">
        <v>436</v>
      </c>
      <c r="E1820" s="1" t="str">
        <f t="shared" si="56"/>
        <v>HPE 12900E 48p 10GbE SFP+ HF Mod</v>
      </c>
      <c r="F1820" s="1" t="str">
        <f t="shared" si="57"/>
        <v>JQ061A</v>
      </c>
      <c r="H1820" t="s">
        <v>435</v>
      </c>
      <c r="I1820" t="s">
        <v>436</v>
      </c>
    </row>
    <row r="1821" spans="3:9" ht="46.5" thickTop="1" thickBot="1" x14ac:dyDescent="0.3">
      <c r="C1821" s="4" t="s">
        <v>1979</v>
      </c>
      <c r="E1821" s="1" t="str">
        <f t="shared" si="56"/>
        <v>JQ061A</v>
      </c>
      <c r="F1821" s="1" t="str">
        <f t="shared" si="57"/>
        <v>HPE 25Gb SFP28 SW 1-pack Pull Tab XCVR</v>
      </c>
      <c r="H1821" t="s">
        <v>436</v>
      </c>
      <c r="I1821" t="s">
        <v>1979</v>
      </c>
    </row>
    <row r="1822" spans="3:9" ht="30.75" thickBot="1" x14ac:dyDescent="0.3">
      <c r="C1822" s="7" t="s">
        <v>1980</v>
      </c>
      <c r="E1822" s="1" t="str">
        <f t="shared" si="56"/>
        <v>HPE 25Gb SFP28 SW 1-pack Pull Tab XCVR</v>
      </c>
      <c r="F1822" s="1" t="str">
        <f t="shared" si="57"/>
        <v>Q2P64A, Q2P64AR</v>
      </c>
      <c r="H1822" t="s">
        <v>1979</v>
      </c>
      <c r="I1822" t="s">
        <v>3929</v>
      </c>
    </row>
    <row r="1823" spans="3:9" ht="16.5" thickTop="1" thickBot="1" x14ac:dyDescent="0.3">
      <c r="C1823" s="6" t="s">
        <v>1981</v>
      </c>
      <c r="E1823" s="1" t="str">
        <f t="shared" si="56"/>
        <v>Q2P64A, Q2P64AR</v>
      </c>
      <c r="F1823" s="1" t="str">
        <f t="shared" si="57"/>
        <v>Aruba 1G SFP LC LH 70km SMF Transceiver</v>
      </c>
      <c r="H1823" t="s">
        <v>3929</v>
      </c>
      <c r="I1823" t="s">
        <v>1981</v>
      </c>
    </row>
    <row r="1824" spans="3:9" ht="45.75" thickBot="1" x14ac:dyDescent="0.3">
      <c r="C1824" s="3" t="s">
        <v>1982</v>
      </c>
      <c r="E1824" s="1" t="str">
        <f t="shared" si="56"/>
        <v>Aruba 1G SFP LC LH 70km SMF Transceiver</v>
      </c>
      <c r="F1824" s="1" t="str">
        <f t="shared" si="57"/>
        <v>J4860D</v>
      </c>
      <c r="H1824" t="s">
        <v>1981</v>
      </c>
      <c r="I1824" t="s">
        <v>1982</v>
      </c>
    </row>
    <row r="1825" spans="3:9" ht="46.5" thickTop="1" thickBot="1" x14ac:dyDescent="0.3">
      <c r="C1825" s="4" t="s">
        <v>1983</v>
      </c>
      <c r="E1825" s="1" t="str">
        <f t="shared" si="56"/>
        <v>J4860D</v>
      </c>
      <c r="F1825" s="1" t="str">
        <f t="shared" si="57"/>
        <v>Aruba 10G SFP+ to SFP+ 3m Direct Attach Copper Cab</v>
      </c>
      <c r="H1825" t="s">
        <v>1982</v>
      </c>
      <c r="I1825" t="s">
        <v>1983</v>
      </c>
    </row>
    <row r="1826" spans="3:9" ht="45.75" thickBot="1" x14ac:dyDescent="0.3">
      <c r="C1826" s="3" t="s">
        <v>1984</v>
      </c>
      <c r="E1826" s="1" t="str">
        <f t="shared" si="56"/>
        <v>Aruba 10G SFP+ to SFP+ 3m Direct Attach Copper Cab</v>
      </c>
      <c r="F1826" s="1" t="str">
        <f t="shared" si="57"/>
        <v>J9283D</v>
      </c>
      <c r="H1826" t="s">
        <v>1983</v>
      </c>
      <c r="I1826" t="s">
        <v>1984</v>
      </c>
    </row>
    <row r="1827" spans="3:9" ht="46.5" thickTop="1" thickBot="1" x14ac:dyDescent="0.3">
      <c r="C1827" s="6" t="s">
        <v>1985</v>
      </c>
      <c r="E1827" s="1" t="str">
        <f t="shared" si="56"/>
        <v>J9283D</v>
      </c>
      <c r="F1827" s="1" t="str">
        <f t="shared" si="57"/>
        <v>Aruba 10G SFP+ LC SR 300m OM3 MMF Transceiver</v>
      </c>
      <c r="H1827" t="s">
        <v>1984</v>
      </c>
      <c r="I1827" t="s">
        <v>1985</v>
      </c>
    </row>
    <row r="1828" spans="3:9" ht="45.75" thickBot="1" x14ac:dyDescent="0.3">
      <c r="C1828" s="3" t="s">
        <v>1986</v>
      </c>
      <c r="E1828" s="1" t="str">
        <f t="shared" si="56"/>
        <v>Aruba 10G SFP+ LC SR 300m OM3 MMF Transceiver</v>
      </c>
      <c r="F1828" s="1" t="str">
        <f t="shared" si="57"/>
        <v>J9150D</v>
      </c>
      <c r="H1828" t="s">
        <v>1985</v>
      </c>
      <c r="I1828" t="s">
        <v>1986</v>
      </c>
    </row>
    <row r="1829" spans="3:9" ht="46.5" thickTop="1" thickBot="1" x14ac:dyDescent="0.3">
      <c r="C1829" s="4" t="s">
        <v>1987</v>
      </c>
      <c r="E1829" s="1" t="str">
        <f t="shared" si="56"/>
        <v>J9150D</v>
      </c>
      <c r="F1829" s="1" t="str">
        <f t="shared" si="57"/>
        <v>HPE 5980 48SFP+ 6QSFP28 Switch</v>
      </c>
      <c r="H1829" t="s">
        <v>1986</v>
      </c>
      <c r="I1829" t="s">
        <v>1987</v>
      </c>
    </row>
    <row r="1830" spans="3:9" ht="45.75" thickBot="1" x14ac:dyDescent="0.3">
      <c r="C1830" s="3" t="s">
        <v>1988</v>
      </c>
      <c r="E1830" s="1" t="str">
        <f t="shared" si="56"/>
        <v>HPE 5980 48SFP+ 6QSFP28 Switch</v>
      </c>
      <c r="F1830" s="1" t="str">
        <f t="shared" si="57"/>
        <v>JQ026A</v>
      </c>
      <c r="H1830" t="s">
        <v>1987</v>
      </c>
      <c r="I1830" t="s">
        <v>1988</v>
      </c>
    </row>
    <row r="1831" spans="3:9" ht="46.5" thickTop="1" thickBot="1" x14ac:dyDescent="0.3">
      <c r="C1831" s="6" t="s">
        <v>1989</v>
      </c>
      <c r="E1831" s="1" t="str">
        <f t="shared" si="56"/>
        <v>JQ026A</v>
      </c>
      <c r="F1831" s="1" t="str">
        <f t="shared" si="57"/>
        <v>HPE Altoline 6822 48XG 6QSFP28 x86 ONIE Switch</v>
      </c>
      <c r="H1831" t="s">
        <v>1988</v>
      </c>
      <c r="I1831" t="s">
        <v>1989</v>
      </c>
    </row>
    <row r="1832" spans="3:9" ht="45.75" thickBot="1" x14ac:dyDescent="0.3">
      <c r="C1832" s="3" t="s">
        <v>1990</v>
      </c>
      <c r="E1832" s="1" t="str">
        <f t="shared" si="56"/>
        <v>HPE Altoline 6822 48XG 6QSFP28 x86 ONIE Switch</v>
      </c>
      <c r="F1832" s="1" t="str">
        <f t="shared" si="57"/>
        <v>JL442A</v>
      </c>
      <c r="H1832" t="s">
        <v>1989</v>
      </c>
      <c r="I1832" t="s">
        <v>1990</v>
      </c>
    </row>
    <row r="1833" spans="3:9" ht="46.5" thickTop="1" thickBot="1" x14ac:dyDescent="0.3">
      <c r="C1833" s="4" t="s">
        <v>1991</v>
      </c>
      <c r="E1833" s="1" t="str">
        <f t="shared" si="56"/>
        <v>JL442A</v>
      </c>
      <c r="F1833" s="1" t="str">
        <f t="shared" si="57"/>
        <v>Aruba 2930F 48G PoE+ 4SFP 740W Switch</v>
      </c>
      <c r="H1833" t="s">
        <v>1990</v>
      </c>
      <c r="I1833" t="s">
        <v>1991</v>
      </c>
    </row>
    <row r="1834" spans="3:9" ht="45.75" thickBot="1" x14ac:dyDescent="0.3">
      <c r="C1834" s="3" t="s">
        <v>1992</v>
      </c>
      <c r="E1834" s="1" t="str">
        <f t="shared" si="56"/>
        <v>Aruba 2930F 48G PoE+ 4SFP 740W Switch</v>
      </c>
      <c r="F1834" s="1" t="str">
        <f t="shared" si="57"/>
        <v>JL557A</v>
      </c>
      <c r="H1834" t="s">
        <v>1991</v>
      </c>
      <c r="I1834" t="s">
        <v>1992</v>
      </c>
    </row>
    <row r="1835" spans="3:9" ht="46.5" thickTop="1" thickBot="1" x14ac:dyDescent="0.3">
      <c r="C1835" s="6" t="s">
        <v>1993</v>
      </c>
      <c r="E1835" s="1" t="str">
        <f t="shared" si="56"/>
        <v>JL557A</v>
      </c>
      <c r="F1835" s="1" t="str">
        <f t="shared" si="57"/>
        <v>Aruba 10G SFP+ to SFP+ 7m Direct Attach Copper Cab</v>
      </c>
      <c r="H1835" t="s">
        <v>1992</v>
      </c>
      <c r="I1835" t="s">
        <v>1993</v>
      </c>
    </row>
    <row r="1836" spans="3:9" ht="45.75" thickBot="1" x14ac:dyDescent="0.3">
      <c r="C1836" s="3" t="s">
        <v>1994</v>
      </c>
      <c r="E1836" s="1" t="str">
        <f t="shared" si="56"/>
        <v>Aruba 10G SFP+ to SFP+ 7m Direct Attach Copper Cab</v>
      </c>
      <c r="F1836" s="1" t="str">
        <f t="shared" si="57"/>
        <v>J9285D</v>
      </c>
      <c r="H1836" t="s">
        <v>1993</v>
      </c>
      <c r="I1836" t="s">
        <v>1994</v>
      </c>
    </row>
    <row r="1837" spans="3:9" ht="46.5" thickTop="1" thickBot="1" x14ac:dyDescent="0.3">
      <c r="C1837" s="4" t="s">
        <v>1995</v>
      </c>
      <c r="E1837" s="1" t="str">
        <f t="shared" si="56"/>
        <v>J9285D</v>
      </c>
      <c r="F1837" s="1" t="str">
        <f t="shared" si="57"/>
        <v>HPE 15M 100Gb QSFP28 OPA Optical PC2 Cbl</v>
      </c>
      <c r="H1837" t="s">
        <v>1994</v>
      </c>
      <c r="I1837" t="s">
        <v>1995</v>
      </c>
    </row>
    <row r="1838" spans="3:9" ht="45.75" thickBot="1" x14ac:dyDescent="0.3">
      <c r="C1838" s="3" t="s">
        <v>1996</v>
      </c>
      <c r="E1838" s="1" t="str">
        <f t="shared" si="56"/>
        <v>HPE 15M 100Gb QSFP28 OPA Optical PC2 Cbl</v>
      </c>
      <c r="F1838" s="1" t="str">
        <f t="shared" si="57"/>
        <v>881204-B26</v>
      </c>
      <c r="H1838" t="s">
        <v>1995</v>
      </c>
      <c r="I1838" t="s">
        <v>1996</v>
      </c>
    </row>
    <row r="1839" spans="3:9" ht="46.5" thickTop="1" thickBot="1" x14ac:dyDescent="0.3">
      <c r="C1839" s="6" t="s">
        <v>1997</v>
      </c>
      <c r="E1839" s="1" t="str">
        <f t="shared" si="56"/>
        <v>881204-B26</v>
      </c>
      <c r="F1839" s="1" t="str">
        <f t="shared" si="57"/>
        <v>HPE 3M 100Gb QSFP28 OPA Optical PC2 Cbl</v>
      </c>
      <c r="H1839" t="s">
        <v>1996</v>
      </c>
      <c r="I1839" t="s">
        <v>1997</v>
      </c>
    </row>
    <row r="1840" spans="3:9" ht="45.75" thickBot="1" x14ac:dyDescent="0.3">
      <c r="C1840" s="3" t="s">
        <v>1998</v>
      </c>
      <c r="E1840" s="1" t="str">
        <f t="shared" si="56"/>
        <v>HPE 3M 100Gb QSFP28 OPA Optical PC2 Cbl</v>
      </c>
      <c r="F1840" s="1" t="str">
        <f t="shared" si="57"/>
        <v>881204-B21</v>
      </c>
      <c r="H1840" t="s">
        <v>1997</v>
      </c>
      <c r="I1840" t="s">
        <v>1998</v>
      </c>
    </row>
    <row r="1841" spans="3:9" ht="46.5" thickTop="1" thickBot="1" x14ac:dyDescent="0.3">
      <c r="C1841" s="4" t="s">
        <v>1999</v>
      </c>
      <c r="E1841" s="1" t="str">
        <f t="shared" ref="E1841:E1904" si="58">IF(ISEVEN(B1841),C1840,)</f>
        <v>881204-B21</v>
      </c>
      <c r="F1841" s="1" t="str">
        <f t="shared" ref="F1841:F1904" si="59">IF(ISEVEN(B1841),C1841,)</f>
        <v>HPE 12M 100Gb QSFP28 OPA Optical PC2 Cbl</v>
      </c>
      <c r="H1841" t="s">
        <v>1998</v>
      </c>
      <c r="I1841" t="s">
        <v>1999</v>
      </c>
    </row>
    <row r="1842" spans="3:9" ht="45.75" thickBot="1" x14ac:dyDescent="0.3">
      <c r="C1842" s="3" t="s">
        <v>2000</v>
      </c>
      <c r="E1842" s="1" t="str">
        <f t="shared" si="58"/>
        <v>HPE 12M 100Gb QSFP28 OPA Optical PC2 Cbl</v>
      </c>
      <c r="F1842" s="1" t="str">
        <f t="shared" si="59"/>
        <v>881204-B25</v>
      </c>
      <c r="H1842" t="s">
        <v>1999</v>
      </c>
      <c r="I1842" t="s">
        <v>2000</v>
      </c>
    </row>
    <row r="1843" spans="3:9" ht="46.5" thickTop="1" thickBot="1" x14ac:dyDescent="0.3">
      <c r="C1843" s="6" t="s">
        <v>2001</v>
      </c>
      <c r="E1843" s="1" t="str">
        <f t="shared" si="58"/>
        <v>881204-B25</v>
      </c>
      <c r="F1843" s="1" t="str">
        <f t="shared" si="59"/>
        <v>Aruba 1G SFP RJ45 T 100m Cat5e Transceiver</v>
      </c>
      <c r="H1843" t="s">
        <v>2000</v>
      </c>
      <c r="I1843" t="s">
        <v>2001</v>
      </c>
    </row>
    <row r="1844" spans="3:9" ht="45.75" thickBot="1" x14ac:dyDescent="0.3">
      <c r="C1844" s="3" t="s">
        <v>2002</v>
      </c>
      <c r="E1844" s="1" t="str">
        <f t="shared" si="58"/>
        <v>Aruba 1G SFP RJ45 T 100m Cat5e Transceiver</v>
      </c>
      <c r="F1844" s="1" t="str">
        <f t="shared" si="59"/>
        <v>J8177D</v>
      </c>
      <c r="H1844" t="s">
        <v>2001</v>
      </c>
      <c r="I1844" t="s">
        <v>2002</v>
      </c>
    </row>
    <row r="1845" spans="3:9" ht="46.5" thickTop="1" thickBot="1" x14ac:dyDescent="0.3">
      <c r="C1845" s="4" t="s">
        <v>2003</v>
      </c>
      <c r="E1845" s="1" t="str">
        <f t="shared" si="58"/>
        <v>J8177D</v>
      </c>
      <c r="F1845" s="1" t="str">
        <f t="shared" si="59"/>
        <v>Aruba 10G SFP+ LC LR 10km SMF Transceiver</v>
      </c>
      <c r="H1845" t="s">
        <v>2002</v>
      </c>
      <c r="I1845" t="s">
        <v>2003</v>
      </c>
    </row>
    <row r="1846" spans="3:9" ht="45.75" thickBot="1" x14ac:dyDescent="0.3">
      <c r="C1846" s="3" t="s">
        <v>2004</v>
      </c>
      <c r="E1846" s="1" t="str">
        <f t="shared" si="58"/>
        <v>Aruba 10G SFP+ LC LR 10km SMF Transceiver</v>
      </c>
      <c r="F1846" s="1" t="str">
        <f t="shared" si="59"/>
        <v>J9151D</v>
      </c>
      <c r="H1846" t="s">
        <v>2003</v>
      </c>
      <c r="I1846" t="s">
        <v>2004</v>
      </c>
    </row>
    <row r="1847" spans="3:9" ht="46.5" thickTop="1" thickBot="1" x14ac:dyDescent="0.3">
      <c r="C1847" s="6" t="s">
        <v>2005</v>
      </c>
      <c r="E1847" s="1" t="str">
        <f t="shared" si="58"/>
        <v>J9151D</v>
      </c>
      <c r="F1847" s="1" t="str">
        <f t="shared" si="59"/>
        <v>HPE 5M 100Gb QSFP28 OPA Optical PC2 Cbl</v>
      </c>
      <c r="H1847" t="s">
        <v>2004</v>
      </c>
      <c r="I1847" t="s">
        <v>2005</v>
      </c>
    </row>
    <row r="1848" spans="3:9" ht="45.75" thickBot="1" x14ac:dyDescent="0.3">
      <c r="C1848" s="3" t="s">
        <v>2006</v>
      </c>
      <c r="E1848" s="1" t="str">
        <f t="shared" si="58"/>
        <v>HPE 5M 100Gb QSFP28 OPA Optical PC2 Cbl</v>
      </c>
      <c r="F1848" s="1" t="str">
        <f t="shared" si="59"/>
        <v>881204-B22</v>
      </c>
      <c r="H1848" t="s">
        <v>2005</v>
      </c>
      <c r="I1848" t="s">
        <v>2006</v>
      </c>
    </row>
    <row r="1849" spans="3:9" ht="46.5" thickTop="1" thickBot="1" x14ac:dyDescent="0.3">
      <c r="C1849" s="4" t="s">
        <v>2007</v>
      </c>
      <c r="E1849" s="1" t="str">
        <f t="shared" si="58"/>
        <v>881204-B22</v>
      </c>
      <c r="F1849" s="1" t="str">
        <f t="shared" si="59"/>
        <v>HPE 7M 100Gb QSFP28 OPA Optical PC2 Cbl</v>
      </c>
      <c r="H1849" t="s">
        <v>2006</v>
      </c>
      <c r="I1849" t="s">
        <v>2007</v>
      </c>
    </row>
    <row r="1850" spans="3:9" ht="45.75" thickBot="1" x14ac:dyDescent="0.3">
      <c r="C1850" s="3" t="s">
        <v>2008</v>
      </c>
      <c r="E1850" s="1" t="str">
        <f t="shared" si="58"/>
        <v>HPE 7M 100Gb QSFP28 OPA Optical PC2 Cbl</v>
      </c>
      <c r="F1850" s="1" t="str">
        <f t="shared" si="59"/>
        <v>881204-B23</v>
      </c>
      <c r="H1850" t="s">
        <v>2007</v>
      </c>
      <c r="I1850" t="s">
        <v>2008</v>
      </c>
    </row>
    <row r="1851" spans="3:9" ht="46.5" thickTop="1" thickBot="1" x14ac:dyDescent="0.3">
      <c r="C1851" s="6" t="s">
        <v>2009</v>
      </c>
      <c r="E1851" s="1" t="str">
        <f t="shared" si="58"/>
        <v>881204-B23</v>
      </c>
      <c r="F1851" s="1" t="str">
        <f t="shared" si="59"/>
        <v>HPE FlexFabric 5950 8-port QSFP28 MACsec Module</v>
      </c>
      <c r="H1851" t="s">
        <v>2008</v>
      </c>
      <c r="I1851" t="s">
        <v>2009</v>
      </c>
    </row>
    <row r="1852" spans="3:9" ht="45.75" thickBot="1" x14ac:dyDescent="0.3">
      <c r="C1852" s="3" t="s">
        <v>2010</v>
      </c>
      <c r="E1852" s="1" t="str">
        <f t="shared" si="58"/>
        <v>HPE FlexFabric 5950 8-port QSFP28 MACsec Module</v>
      </c>
      <c r="F1852" s="1" t="str">
        <f t="shared" si="59"/>
        <v>JH957A</v>
      </c>
      <c r="H1852" t="s">
        <v>2009</v>
      </c>
      <c r="I1852" t="s">
        <v>2010</v>
      </c>
    </row>
    <row r="1853" spans="3:9" ht="46.5" thickTop="1" thickBot="1" x14ac:dyDescent="0.3">
      <c r="C1853" s="4" t="s">
        <v>2011</v>
      </c>
      <c r="E1853" s="1" t="str">
        <f t="shared" si="58"/>
        <v>JH957A</v>
      </c>
      <c r="F1853" s="1" t="str">
        <f t="shared" si="59"/>
        <v>Aruba 2930F 48G PoE+ 4SFP+ 740W Switch</v>
      </c>
      <c r="H1853" t="s">
        <v>2010</v>
      </c>
      <c r="I1853" t="s">
        <v>2011</v>
      </c>
    </row>
    <row r="1854" spans="3:9" ht="45.75" thickBot="1" x14ac:dyDescent="0.3">
      <c r="C1854" s="3" t="s">
        <v>2012</v>
      </c>
      <c r="E1854" s="1" t="str">
        <f t="shared" si="58"/>
        <v>Aruba 2930F 48G PoE+ 4SFP+ 740W Switch</v>
      </c>
      <c r="F1854" s="1" t="str">
        <f t="shared" si="59"/>
        <v>JL558A</v>
      </c>
      <c r="H1854" t="s">
        <v>2011</v>
      </c>
      <c r="I1854" t="s">
        <v>2012</v>
      </c>
    </row>
    <row r="1855" spans="3:9" ht="46.5" thickTop="1" thickBot="1" x14ac:dyDescent="0.3">
      <c r="C1855" s="6" t="s">
        <v>2013</v>
      </c>
      <c r="E1855" s="1" t="str">
        <f t="shared" si="58"/>
        <v>JL558A</v>
      </c>
      <c r="F1855" s="1" t="str">
        <f t="shared" si="59"/>
        <v>Aruba 1G SFP LC LX 10km SMF Transceiver</v>
      </c>
      <c r="H1855" t="s">
        <v>2012</v>
      </c>
      <c r="I1855" t="s">
        <v>2013</v>
      </c>
    </row>
    <row r="1856" spans="3:9" ht="45.75" thickBot="1" x14ac:dyDescent="0.3">
      <c r="C1856" s="3" t="s">
        <v>2014</v>
      </c>
      <c r="E1856" s="1" t="str">
        <f t="shared" si="58"/>
        <v>Aruba 1G SFP LC LX 10km SMF Transceiver</v>
      </c>
      <c r="F1856" s="1" t="str">
        <f t="shared" si="59"/>
        <v>J4859D</v>
      </c>
      <c r="H1856" t="s">
        <v>2013</v>
      </c>
      <c r="I1856" t="s">
        <v>2014</v>
      </c>
    </row>
    <row r="1857" spans="3:9" ht="46.5" thickTop="1" thickBot="1" x14ac:dyDescent="0.3">
      <c r="C1857" s="4" t="s">
        <v>437</v>
      </c>
      <c r="E1857" s="1" t="str">
        <f t="shared" si="58"/>
        <v>J4859D</v>
      </c>
      <c r="F1857" s="1" t="str">
        <f t="shared" si="59"/>
        <v>Aruba 7240 (EG) Controller</v>
      </c>
      <c r="H1857" t="s">
        <v>2014</v>
      </c>
      <c r="I1857" t="s">
        <v>437</v>
      </c>
    </row>
    <row r="1858" spans="3:9" ht="45.75" thickBot="1" x14ac:dyDescent="0.3">
      <c r="C1858" s="3" t="s">
        <v>438</v>
      </c>
      <c r="E1858" s="1" t="str">
        <f t="shared" si="58"/>
        <v>Aruba 7240 (EG) Controller</v>
      </c>
      <c r="F1858" s="1" t="str">
        <f t="shared" si="59"/>
        <v>JY854A</v>
      </c>
      <c r="H1858" t="s">
        <v>437</v>
      </c>
      <c r="I1858" t="s">
        <v>438</v>
      </c>
    </row>
    <row r="1859" spans="3:9" ht="46.5" thickTop="1" thickBot="1" x14ac:dyDescent="0.3">
      <c r="C1859" s="6" t="s">
        <v>439</v>
      </c>
      <c r="E1859" s="1" t="str">
        <f t="shared" si="58"/>
        <v>JY854A</v>
      </c>
      <c r="F1859" s="1" t="str">
        <f t="shared" si="59"/>
        <v>Aruba 7205 (EG) Controller</v>
      </c>
      <c r="H1859" t="s">
        <v>438</v>
      </c>
      <c r="I1859" t="s">
        <v>439</v>
      </c>
    </row>
    <row r="1860" spans="3:9" ht="45.75" thickBot="1" x14ac:dyDescent="0.3">
      <c r="C1860" s="3" t="s">
        <v>440</v>
      </c>
      <c r="E1860" s="1" t="str">
        <f t="shared" si="58"/>
        <v>Aruba 7205 (EG) Controller</v>
      </c>
      <c r="F1860" s="1" t="str">
        <f t="shared" si="59"/>
        <v>JY852A</v>
      </c>
      <c r="H1860" t="s">
        <v>439</v>
      </c>
      <c r="I1860" t="s">
        <v>440</v>
      </c>
    </row>
    <row r="1861" spans="3:9" ht="46.5" thickTop="1" thickBot="1" x14ac:dyDescent="0.3">
      <c r="C1861" s="4" t="s">
        <v>2015</v>
      </c>
      <c r="E1861" s="1" t="str">
        <f t="shared" si="58"/>
        <v>JY852A</v>
      </c>
      <c r="F1861" s="1" t="str">
        <f t="shared" si="59"/>
        <v>Aruba 7010 (EG) 32 AP Branch Controller</v>
      </c>
      <c r="H1861" t="s">
        <v>440</v>
      </c>
      <c r="I1861" t="s">
        <v>2015</v>
      </c>
    </row>
    <row r="1862" spans="3:9" ht="45.75" thickBot="1" x14ac:dyDescent="0.3">
      <c r="C1862" s="3" t="s">
        <v>2016</v>
      </c>
      <c r="E1862" s="1" t="str">
        <f t="shared" si="58"/>
        <v>Aruba 7010 (EG) 32 AP Branch Controller</v>
      </c>
      <c r="F1862" s="1" t="str">
        <f t="shared" si="59"/>
        <v>JY850A</v>
      </c>
      <c r="H1862" t="s">
        <v>2015</v>
      </c>
      <c r="I1862" t="s">
        <v>2016</v>
      </c>
    </row>
    <row r="1863" spans="3:9" ht="46.5" thickTop="1" thickBot="1" x14ac:dyDescent="0.3">
      <c r="C1863" s="6" t="s">
        <v>2017</v>
      </c>
      <c r="E1863" s="1" t="str">
        <f t="shared" si="58"/>
        <v>JY850A</v>
      </c>
      <c r="F1863" s="1" t="str">
        <f t="shared" si="59"/>
        <v>Aruba 7030 (EG) 64 AP Branch Controller</v>
      </c>
      <c r="H1863" t="s">
        <v>2016</v>
      </c>
      <c r="I1863" t="s">
        <v>2017</v>
      </c>
    </row>
    <row r="1864" spans="3:9" ht="45.75" thickBot="1" x14ac:dyDescent="0.3">
      <c r="C1864" s="3" t="s">
        <v>2018</v>
      </c>
      <c r="E1864" s="1" t="str">
        <f t="shared" si="58"/>
        <v>Aruba 7030 (EG) 64 AP Branch Controller</v>
      </c>
      <c r="F1864" s="1" t="str">
        <f t="shared" si="59"/>
        <v>JY851A</v>
      </c>
      <c r="H1864" t="s">
        <v>2017</v>
      </c>
      <c r="I1864" t="s">
        <v>2018</v>
      </c>
    </row>
    <row r="1865" spans="3:9" ht="46.5" thickTop="1" thickBot="1" x14ac:dyDescent="0.3">
      <c r="C1865" s="4" t="s">
        <v>2019</v>
      </c>
      <c r="E1865" s="1" t="str">
        <f t="shared" si="58"/>
        <v>JY851A</v>
      </c>
      <c r="F1865" s="1" t="str">
        <f t="shared" si="59"/>
        <v>HPE StoreOnce Gen4 10/25Gb SFP Network Card</v>
      </c>
      <c r="H1865" t="s">
        <v>2018</v>
      </c>
      <c r="I1865" t="s">
        <v>2019</v>
      </c>
    </row>
    <row r="1866" spans="3:9" ht="45.75" thickBot="1" x14ac:dyDescent="0.3">
      <c r="C1866" s="3" t="s">
        <v>2020</v>
      </c>
      <c r="E1866" s="1" t="str">
        <f t="shared" si="58"/>
        <v>HPE StoreOnce Gen4 10/25Gb SFP Network Card</v>
      </c>
      <c r="F1866" s="1" t="str">
        <f t="shared" si="59"/>
        <v>BB982A</v>
      </c>
      <c r="H1866" t="s">
        <v>2019</v>
      </c>
      <c r="I1866" t="s">
        <v>2020</v>
      </c>
    </row>
    <row r="1867" spans="3:9" ht="46.5" thickTop="1" thickBot="1" x14ac:dyDescent="0.3">
      <c r="C1867" s="6" t="s">
        <v>441</v>
      </c>
      <c r="E1867" s="1" t="str">
        <f t="shared" si="58"/>
        <v>BB982A</v>
      </c>
      <c r="F1867" s="1" t="str">
        <f t="shared" si="59"/>
        <v>Aruba 7210 (EG) Controller</v>
      </c>
      <c r="H1867" t="s">
        <v>2020</v>
      </c>
      <c r="I1867" t="s">
        <v>441</v>
      </c>
    </row>
    <row r="1868" spans="3:9" ht="45.75" thickBot="1" x14ac:dyDescent="0.3">
      <c r="C1868" s="3" t="s">
        <v>442</v>
      </c>
      <c r="E1868" s="1" t="str">
        <f t="shared" si="58"/>
        <v>Aruba 7210 (EG) Controller</v>
      </c>
      <c r="F1868" s="1" t="str">
        <f t="shared" si="59"/>
        <v>JY853A</v>
      </c>
      <c r="H1868" t="s">
        <v>441</v>
      </c>
      <c r="I1868" t="s">
        <v>442</v>
      </c>
    </row>
    <row r="1869" spans="3:9" ht="46.5" thickTop="1" thickBot="1" x14ac:dyDescent="0.3">
      <c r="C1869" s="4" t="s">
        <v>2021</v>
      </c>
      <c r="E1869" s="1" t="str">
        <f t="shared" si="58"/>
        <v>JY853A</v>
      </c>
      <c r="F1869" s="1" t="str">
        <f t="shared" si="59"/>
        <v>HPE 4400 Enterprise Virtual Array</v>
      </c>
      <c r="H1869" t="s">
        <v>442</v>
      </c>
      <c r="I1869" t="s">
        <v>2021</v>
      </c>
    </row>
    <row r="1870" spans="3:9" ht="30.75" thickBot="1" x14ac:dyDescent="0.3">
      <c r="C1870" s="7" t="s">
        <v>2022</v>
      </c>
      <c r="E1870" s="1" t="str">
        <f t="shared" si="58"/>
        <v>HPE 4400 Enterprise Virtual Array</v>
      </c>
      <c r="F1870" s="1" t="str">
        <f t="shared" si="59"/>
        <v>AG805B, AG805BR</v>
      </c>
      <c r="H1870" t="s">
        <v>2021</v>
      </c>
      <c r="I1870" t="s">
        <v>3930</v>
      </c>
    </row>
    <row r="1871" spans="3:9" ht="16.5" thickTop="1" thickBot="1" x14ac:dyDescent="0.3">
      <c r="C1871" s="6" t="s">
        <v>2023</v>
      </c>
      <c r="E1871" s="1" t="str">
        <f t="shared" si="58"/>
        <v>AG805B, AG805BR</v>
      </c>
      <c r="F1871" s="1" t="str">
        <f t="shared" si="59"/>
        <v>HPE CL5200 FPGA QSFP 0.5M FIO Cable Kit</v>
      </c>
      <c r="H1871" t="s">
        <v>3930</v>
      </c>
      <c r="I1871" t="s">
        <v>2023</v>
      </c>
    </row>
    <row r="1872" spans="3:9" ht="45.75" thickBot="1" x14ac:dyDescent="0.3">
      <c r="C1872" s="3" t="s">
        <v>2024</v>
      </c>
      <c r="E1872" s="1" t="str">
        <f t="shared" si="58"/>
        <v>HPE CL5200 FPGA QSFP 0.5M FIO Cable Kit</v>
      </c>
      <c r="F1872" s="1" t="str">
        <f t="shared" si="59"/>
        <v>P04595-B21</v>
      </c>
      <c r="H1872" t="s">
        <v>2023</v>
      </c>
      <c r="I1872" t="s">
        <v>2024</v>
      </c>
    </row>
    <row r="1873" spans="3:9" ht="46.5" thickTop="1" thickBot="1" x14ac:dyDescent="0.3">
      <c r="C1873" s="4" t="s">
        <v>2025</v>
      </c>
      <c r="E1873" s="1" t="str">
        <f t="shared" si="58"/>
        <v>P04595-B21</v>
      </c>
      <c r="F1873" s="1" t="str">
        <f t="shared" si="59"/>
        <v>HPE CL Eth 1x25Gb XXV710 PCIe3 Card</v>
      </c>
      <c r="H1873" t="s">
        <v>2024</v>
      </c>
      <c r="I1873" t="s">
        <v>2025</v>
      </c>
    </row>
    <row r="1874" spans="3:9" ht="45.75" thickBot="1" x14ac:dyDescent="0.3">
      <c r="C1874" s="3" t="s">
        <v>2026</v>
      </c>
      <c r="E1874" s="1" t="str">
        <f t="shared" si="58"/>
        <v>HPE CL Eth 1x25Gb XXV710 PCIe3 Card</v>
      </c>
      <c r="F1874" s="1" t="str">
        <f t="shared" si="59"/>
        <v>P01667-B21</v>
      </c>
      <c r="H1874" t="s">
        <v>2025</v>
      </c>
      <c r="I1874" t="s">
        <v>2026</v>
      </c>
    </row>
    <row r="1875" spans="3:9" ht="46.5" thickTop="1" thickBot="1" x14ac:dyDescent="0.3">
      <c r="C1875" s="6" t="s">
        <v>443</v>
      </c>
      <c r="E1875" s="1" t="str">
        <f t="shared" si="58"/>
        <v>P01667-B21</v>
      </c>
      <c r="F1875" s="1" t="str">
        <f t="shared" si="59"/>
        <v>HPE CL Eth 2x10Gb X710 PCIe3 Card</v>
      </c>
      <c r="H1875" t="s">
        <v>2026</v>
      </c>
      <c r="I1875" t="s">
        <v>443</v>
      </c>
    </row>
    <row r="1876" spans="3:9" ht="45.75" thickBot="1" x14ac:dyDescent="0.3">
      <c r="C1876" s="3" t="s">
        <v>444</v>
      </c>
      <c r="E1876" s="1" t="str">
        <f t="shared" si="58"/>
        <v>HPE CL Eth 2x10Gb X710 PCIe3 Card</v>
      </c>
      <c r="F1876" s="1" t="str">
        <f t="shared" si="59"/>
        <v>P01666-B21</v>
      </c>
      <c r="H1876" t="s">
        <v>443</v>
      </c>
      <c r="I1876" t="s">
        <v>444</v>
      </c>
    </row>
    <row r="1877" spans="3:9" ht="46.5" thickTop="1" thickBot="1" x14ac:dyDescent="0.3">
      <c r="C1877" s="4" t="s">
        <v>2027</v>
      </c>
      <c r="E1877" s="1" t="str">
        <f t="shared" si="58"/>
        <v>P01666-B21</v>
      </c>
      <c r="F1877" s="1" t="str">
        <f t="shared" si="59"/>
        <v>HPE EDR InfiniBand Adapters</v>
      </c>
      <c r="H1877" t="s">
        <v>444</v>
      </c>
      <c r="I1877" t="s">
        <v>2027</v>
      </c>
    </row>
    <row r="1878" spans="3:9" ht="45.75" thickBot="1" x14ac:dyDescent="0.3">
      <c r="C1878" s="3" t="s">
        <v>2028</v>
      </c>
      <c r="E1878" s="1" t="str">
        <f t="shared" si="58"/>
        <v>HPE EDR InfiniBand Adapters</v>
      </c>
      <c r="F1878" s="1" t="str">
        <f t="shared" si="59"/>
        <v>872726-B21</v>
      </c>
      <c r="H1878" t="s">
        <v>2027</v>
      </c>
      <c r="I1878" t="s">
        <v>2028</v>
      </c>
    </row>
    <row r="1879" spans="3:9" ht="46.5" thickTop="1" thickBot="1" x14ac:dyDescent="0.3">
      <c r="C1879" s="6" t="s">
        <v>2029</v>
      </c>
      <c r="E1879" s="1" t="str">
        <f t="shared" si="58"/>
        <v>872726-B21</v>
      </c>
      <c r="F1879" s="1" t="str">
        <f t="shared" si="59"/>
        <v>HPE CL Eth 2x50Gb MLX5 PCIe3 Card</v>
      </c>
      <c r="H1879" t="s">
        <v>2028</v>
      </c>
      <c r="I1879" t="s">
        <v>2029</v>
      </c>
    </row>
    <row r="1880" spans="3:9" ht="45.75" thickBot="1" x14ac:dyDescent="0.3">
      <c r="C1880" s="3" t="s">
        <v>2030</v>
      </c>
      <c r="E1880" s="1" t="str">
        <f t="shared" si="58"/>
        <v>HPE CL Eth 2x50Gb MLX5 PCIe3 Card</v>
      </c>
      <c r="F1880" s="1" t="str">
        <f t="shared" si="59"/>
        <v>P01671-B21</v>
      </c>
      <c r="H1880" t="s">
        <v>2029</v>
      </c>
      <c r="I1880" t="s">
        <v>2030</v>
      </c>
    </row>
    <row r="1881" spans="3:9" ht="46.5" thickTop="1" thickBot="1" x14ac:dyDescent="0.3">
      <c r="C1881" s="4" t="s">
        <v>174</v>
      </c>
      <c r="E1881" s="1" t="str">
        <f t="shared" si="58"/>
        <v>P01671-B21</v>
      </c>
      <c r="F1881" s="1" t="str">
        <f t="shared" si="59"/>
        <v>HPE Switch Fabric Modules</v>
      </c>
      <c r="H1881" t="s">
        <v>2030</v>
      </c>
      <c r="I1881" t="s">
        <v>174</v>
      </c>
    </row>
    <row r="1882" spans="3:9" ht="45.75" thickBot="1" x14ac:dyDescent="0.3">
      <c r="C1882" s="3" t="s">
        <v>2031</v>
      </c>
      <c r="E1882" s="1" t="str">
        <f t="shared" si="58"/>
        <v>HPE Switch Fabric Modules</v>
      </c>
      <c r="F1882" s="1" t="str">
        <f t="shared" si="59"/>
        <v>JC698A</v>
      </c>
      <c r="H1882" t="s">
        <v>174</v>
      </c>
      <c r="I1882" t="s">
        <v>2031</v>
      </c>
    </row>
    <row r="1883" spans="3:9" ht="46.5" thickTop="1" thickBot="1" x14ac:dyDescent="0.3">
      <c r="C1883" s="6" t="s">
        <v>2032</v>
      </c>
      <c r="E1883" s="1" t="str">
        <f t="shared" si="58"/>
        <v>JC698A</v>
      </c>
      <c r="F1883" s="1" t="str">
        <f t="shared" si="59"/>
        <v>HPE B-Series 40GbE QSFP+ Bi-Di XCVR</v>
      </c>
      <c r="H1883" t="s">
        <v>2031</v>
      </c>
      <c r="I1883" t="s">
        <v>2032</v>
      </c>
    </row>
    <row r="1884" spans="3:9" ht="45.75" thickBot="1" x14ac:dyDescent="0.3">
      <c r="C1884" s="3" t="s">
        <v>2033</v>
      </c>
      <c r="E1884" s="1" t="str">
        <f t="shared" si="58"/>
        <v>HPE B-Series 40GbE QSFP+ Bi-Di XCVR</v>
      </c>
      <c r="F1884" s="1" t="str">
        <f t="shared" si="59"/>
        <v>Q2S21A</v>
      </c>
      <c r="H1884" t="s">
        <v>2032</v>
      </c>
      <c r="I1884" t="s">
        <v>2033</v>
      </c>
    </row>
    <row r="1885" spans="3:9" ht="46.5" thickTop="1" thickBot="1" x14ac:dyDescent="0.3">
      <c r="C1885" s="4" t="s">
        <v>2034</v>
      </c>
      <c r="E1885" s="1" t="str">
        <f t="shared" si="58"/>
        <v>Q2S21A</v>
      </c>
      <c r="F1885" s="1" t="str">
        <f t="shared" si="59"/>
        <v>HPE SN8600B 32Gb 64/32 8QSFP FC Blade</v>
      </c>
      <c r="H1885" t="s">
        <v>2033</v>
      </c>
      <c r="I1885" t="s">
        <v>2034</v>
      </c>
    </row>
    <row r="1886" spans="3:9" ht="45.75" thickBot="1" x14ac:dyDescent="0.3">
      <c r="C1886" s="3" t="s">
        <v>2035</v>
      </c>
      <c r="E1886" s="1" t="str">
        <f t="shared" si="58"/>
        <v>HPE SN8600B 32Gb 64/32 8QSFP FC Blade</v>
      </c>
      <c r="F1886" s="1" t="str">
        <f t="shared" si="59"/>
        <v>Q2S19A</v>
      </c>
      <c r="H1886" t="s">
        <v>2034</v>
      </c>
      <c r="I1886" t="s">
        <v>2035</v>
      </c>
    </row>
    <row r="1887" spans="3:9" ht="46.5" thickTop="1" thickBot="1" x14ac:dyDescent="0.3">
      <c r="C1887" s="6" t="s">
        <v>2036</v>
      </c>
      <c r="E1887" s="1" t="str">
        <f t="shared" si="58"/>
        <v>Q2S19A</v>
      </c>
      <c r="F1887" s="1" t="str">
        <f t="shared" si="59"/>
        <v>HPE B-Series 100GbE QSFP28 SR4 XCVR</v>
      </c>
      <c r="H1887" t="s">
        <v>2035</v>
      </c>
      <c r="I1887" t="s">
        <v>2036</v>
      </c>
    </row>
    <row r="1888" spans="3:9" ht="45.75" thickBot="1" x14ac:dyDescent="0.3">
      <c r="C1888" s="3" t="s">
        <v>2037</v>
      </c>
      <c r="E1888" s="1" t="str">
        <f t="shared" si="58"/>
        <v>HPE B-Series 100GbE QSFP28 SR4 XCVR</v>
      </c>
      <c r="F1888" s="1" t="str">
        <f t="shared" si="59"/>
        <v>Q2S22A</v>
      </c>
      <c r="H1888" t="s">
        <v>2036</v>
      </c>
      <c r="I1888" t="s">
        <v>2037</v>
      </c>
    </row>
    <row r="1889" spans="3:9" ht="46.5" thickTop="1" thickBot="1" x14ac:dyDescent="0.3">
      <c r="C1889" s="4" t="s">
        <v>2038</v>
      </c>
      <c r="E1889" s="1" t="str">
        <f t="shared" si="58"/>
        <v>Q2S22A</v>
      </c>
      <c r="F1889" s="1" t="str">
        <f t="shared" si="59"/>
        <v>HPE B-Series 40GbE QSFP+ SR4 XCVR</v>
      </c>
      <c r="H1889" t="s">
        <v>2037</v>
      </c>
      <c r="I1889" t="s">
        <v>2038</v>
      </c>
    </row>
    <row r="1890" spans="3:9" ht="45.75" thickBot="1" x14ac:dyDescent="0.3">
      <c r="C1890" s="3" t="s">
        <v>2039</v>
      </c>
      <c r="E1890" s="1" t="str">
        <f t="shared" si="58"/>
        <v>HPE B-Series 40GbE QSFP+ SR4 XCVR</v>
      </c>
      <c r="F1890" s="1" t="str">
        <f t="shared" si="59"/>
        <v>Q2S20A</v>
      </c>
      <c r="H1890" t="s">
        <v>2038</v>
      </c>
      <c r="I1890" t="s">
        <v>2039</v>
      </c>
    </row>
    <row r="1891" spans="3:9" ht="46.5" thickTop="1" thickBot="1" x14ac:dyDescent="0.3">
      <c r="C1891" s="6" t="s">
        <v>445</v>
      </c>
      <c r="E1891" s="1" t="str">
        <f t="shared" si="58"/>
        <v>Q2S20A</v>
      </c>
      <c r="F1891" s="1" t="str">
        <f t="shared" si="59"/>
        <v>HPE StoreEasy 10GbE 2-port 530SFP+ Adapter</v>
      </c>
      <c r="H1891" t="s">
        <v>2039</v>
      </c>
      <c r="I1891" t="s">
        <v>445</v>
      </c>
    </row>
    <row r="1892" spans="3:9" ht="45.75" thickBot="1" x14ac:dyDescent="0.3">
      <c r="C1892" s="3" t="s">
        <v>446</v>
      </c>
      <c r="E1892" s="1" t="str">
        <f t="shared" si="58"/>
        <v>HPE StoreEasy 10GbE 2-port 530SFP+ Adapter</v>
      </c>
      <c r="F1892" s="1" t="str">
        <f t="shared" si="59"/>
        <v>Q2P92A</v>
      </c>
      <c r="H1892" t="s">
        <v>445</v>
      </c>
      <c r="I1892" t="s">
        <v>446</v>
      </c>
    </row>
    <row r="1893" spans="3:9" ht="46.5" thickTop="1" thickBot="1" x14ac:dyDescent="0.3">
      <c r="C1893" s="4" t="s">
        <v>2040</v>
      </c>
      <c r="E1893" s="1" t="str">
        <f t="shared" si="58"/>
        <v>Q2P92A</v>
      </c>
      <c r="F1893" s="1" t="str">
        <f t="shared" si="59"/>
        <v>HPE Eth 10/40Gb 2p 574QSFP+ Adptr</v>
      </c>
      <c r="H1893" t="s">
        <v>446</v>
      </c>
      <c r="I1893" t="s">
        <v>2040</v>
      </c>
    </row>
    <row r="1894" spans="3:9" ht="45.75" thickBot="1" x14ac:dyDescent="0.3">
      <c r="C1894" s="3" t="s">
        <v>2041</v>
      </c>
      <c r="E1894" s="1" t="str">
        <f t="shared" si="58"/>
        <v>HPE Eth 10/40Gb 2p 574QSFP+ Adptr</v>
      </c>
      <c r="F1894" s="1" t="str">
        <f t="shared" si="59"/>
        <v>789013-B21</v>
      </c>
      <c r="H1894" t="s">
        <v>2040</v>
      </c>
      <c r="I1894" t="s">
        <v>2041</v>
      </c>
    </row>
    <row r="1895" spans="3:9" ht="46.5" thickTop="1" thickBot="1" x14ac:dyDescent="0.3">
      <c r="C1895" s="6" t="s">
        <v>447</v>
      </c>
      <c r="E1895" s="1" t="str">
        <f t="shared" si="58"/>
        <v>789013-B21</v>
      </c>
      <c r="F1895" s="1" t="str">
        <f t="shared" si="59"/>
        <v>HPE Eth 10Gb 2p 573SFP+ Adptr</v>
      </c>
      <c r="H1895" t="s">
        <v>2041</v>
      </c>
      <c r="I1895" t="s">
        <v>447</v>
      </c>
    </row>
    <row r="1896" spans="3:9" ht="45.75" thickBot="1" x14ac:dyDescent="0.3">
      <c r="C1896" s="3" t="s">
        <v>448</v>
      </c>
      <c r="E1896" s="1" t="str">
        <f t="shared" si="58"/>
        <v>HPE Eth 10Gb 2p 573SFP+ Adptr</v>
      </c>
      <c r="F1896" s="1" t="str">
        <f t="shared" si="59"/>
        <v>789009-B21</v>
      </c>
      <c r="H1896" t="s">
        <v>447</v>
      </c>
      <c r="I1896" t="s">
        <v>448</v>
      </c>
    </row>
    <row r="1897" spans="3:9" ht="46.5" thickTop="1" thickBot="1" x14ac:dyDescent="0.3">
      <c r="C1897" s="4" t="s">
        <v>2042</v>
      </c>
      <c r="E1897" s="1" t="str">
        <f t="shared" si="58"/>
        <v>789009-B21</v>
      </c>
      <c r="F1897" s="1" t="str">
        <f t="shared" si="59"/>
        <v>HPE IB EDR/EN 100Gb 1p 841OCP QSFP Adptr</v>
      </c>
      <c r="H1897" t="s">
        <v>448</v>
      </c>
      <c r="I1897" t="s">
        <v>2042</v>
      </c>
    </row>
    <row r="1898" spans="3:9" ht="45.75" thickBot="1" x14ac:dyDescent="0.3">
      <c r="C1898" s="3" t="s">
        <v>2043</v>
      </c>
      <c r="E1898" s="1" t="str">
        <f t="shared" si="58"/>
        <v>HPE IB EDR/EN 100Gb 1p 841OCP QSFP Adptr</v>
      </c>
      <c r="F1898" s="1" t="str">
        <f t="shared" si="59"/>
        <v>P02012-B21</v>
      </c>
      <c r="H1898" t="s">
        <v>2042</v>
      </c>
      <c r="I1898" t="s">
        <v>2043</v>
      </c>
    </row>
    <row r="1899" spans="3:9" ht="46.5" thickTop="1" thickBot="1" x14ac:dyDescent="0.3">
      <c r="C1899" s="6" t="s">
        <v>449</v>
      </c>
      <c r="E1899" s="1" t="str">
        <f t="shared" si="58"/>
        <v>P02012-B21</v>
      </c>
      <c r="F1899" s="1" t="str">
        <f t="shared" si="59"/>
        <v>OAW-4850 (EG) Controller</v>
      </c>
      <c r="H1899" t="s">
        <v>2043</v>
      </c>
      <c r="I1899" t="s">
        <v>449</v>
      </c>
    </row>
    <row r="1900" spans="3:9" ht="45.75" thickBot="1" x14ac:dyDescent="0.3">
      <c r="C1900" s="3" t="s">
        <v>450</v>
      </c>
      <c r="E1900" s="1" t="str">
        <f t="shared" si="58"/>
        <v>OAW-4850 (EG) Controller</v>
      </c>
      <c r="F1900" s="1" t="str">
        <f t="shared" si="59"/>
        <v>JZ001A</v>
      </c>
      <c r="H1900" t="s">
        <v>449</v>
      </c>
      <c r="I1900" t="s">
        <v>450</v>
      </c>
    </row>
    <row r="1901" spans="3:9" ht="46.5" thickTop="1" thickBot="1" x14ac:dyDescent="0.3">
      <c r="C1901" s="4" t="s">
        <v>2044</v>
      </c>
      <c r="E1901" s="1" t="str">
        <f t="shared" si="58"/>
        <v>JZ001A</v>
      </c>
      <c r="F1901" s="1" t="str">
        <f t="shared" si="59"/>
        <v>OAW-S3-0-2X10G 10xSFP/2xXFP Module</v>
      </c>
      <c r="H1901" t="s">
        <v>450</v>
      </c>
      <c r="I1901" t="s">
        <v>2044</v>
      </c>
    </row>
    <row r="1902" spans="3:9" ht="45.75" thickBot="1" x14ac:dyDescent="0.3">
      <c r="C1902" s="3" t="s">
        <v>2045</v>
      </c>
      <c r="E1902" s="1" t="str">
        <f t="shared" si="58"/>
        <v>OAW-S3-0-2X10G 10xSFP/2xXFP Module</v>
      </c>
      <c r="F1902" s="1" t="str">
        <f t="shared" si="59"/>
        <v>JY551A</v>
      </c>
      <c r="H1902" t="s">
        <v>2044</v>
      </c>
      <c r="I1902" t="s">
        <v>2045</v>
      </c>
    </row>
    <row r="1903" spans="3:9" ht="46.5" thickTop="1" thickBot="1" x14ac:dyDescent="0.3">
      <c r="C1903" s="6" t="s">
        <v>2046</v>
      </c>
      <c r="E1903" s="1" t="str">
        <f t="shared" si="58"/>
        <v>JY551A</v>
      </c>
      <c r="F1903" s="1" t="str">
        <f t="shared" si="59"/>
        <v>HPE X130 10G SFP+ LC SR DC Advanced XCVR</v>
      </c>
      <c r="H1903" t="s">
        <v>2045</v>
      </c>
      <c r="I1903" t="s">
        <v>2046</v>
      </c>
    </row>
    <row r="1904" spans="3:9" ht="45.75" thickBot="1" x14ac:dyDescent="0.3">
      <c r="C1904" s="3" t="s">
        <v>2047</v>
      </c>
      <c r="E1904" s="1" t="str">
        <f t="shared" si="58"/>
        <v>HPE X130 10G SFP+ LC SR DC Advanced XCVR</v>
      </c>
      <c r="F1904" s="1" t="str">
        <f t="shared" si="59"/>
        <v>JQ431A</v>
      </c>
      <c r="H1904" t="s">
        <v>2046</v>
      </c>
      <c r="I1904" t="s">
        <v>2047</v>
      </c>
    </row>
    <row r="1905" spans="3:9" ht="46.5" thickTop="1" thickBot="1" x14ac:dyDescent="0.3">
      <c r="C1905" s="4" t="s">
        <v>2048</v>
      </c>
      <c r="E1905" s="1" t="str">
        <f t="shared" ref="E1905:E1968" si="60">IF(ISEVEN(B1905),C1904,)</f>
        <v>JQ431A</v>
      </c>
      <c r="F1905" s="1" t="str">
        <f t="shared" ref="F1905:F1968" si="61">IF(ISEVEN(B1905),C1905,)</f>
        <v>HPE X130 10G SFP+ LC LR DC Advanced XCVR</v>
      </c>
      <c r="H1905" t="s">
        <v>2047</v>
      </c>
      <c r="I1905" t="s">
        <v>2048</v>
      </c>
    </row>
    <row r="1906" spans="3:9" ht="45.75" thickBot="1" x14ac:dyDescent="0.3">
      <c r="C1906" s="3" t="s">
        <v>2049</v>
      </c>
      <c r="E1906" s="1" t="str">
        <f t="shared" si="60"/>
        <v>HPE X130 10G SFP+ LC LR DC Advanced XCVR</v>
      </c>
      <c r="F1906" s="1" t="str">
        <f t="shared" si="61"/>
        <v>JQ432A</v>
      </c>
      <c r="H1906" t="s">
        <v>2048</v>
      </c>
      <c r="I1906" t="s">
        <v>2049</v>
      </c>
    </row>
    <row r="1907" spans="3:9" ht="46.5" thickTop="1" thickBot="1" x14ac:dyDescent="0.3">
      <c r="C1907" s="6" t="s">
        <v>2050</v>
      </c>
      <c r="E1907" s="1" t="str">
        <f t="shared" si="60"/>
        <v>JQ432A</v>
      </c>
      <c r="F1907" s="1" t="str">
        <f t="shared" si="61"/>
        <v>Aruba 40G QSFP+ LC ER4 40km SMF XCVR</v>
      </c>
      <c r="H1907" t="s">
        <v>2049</v>
      </c>
      <c r="I1907" t="s">
        <v>2050</v>
      </c>
    </row>
    <row r="1908" spans="3:9" ht="45.75" thickBot="1" x14ac:dyDescent="0.3">
      <c r="C1908" s="3" t="s">
        <v>2051</v>
      </c>
      <c r="E1908" s="1" t="str">
        <f t="shared" si="60"/>
        <v>Aruba 40G QSFP+ LC ER4 40km SMF XCVR</v>
      </c>
      <c r="F1908" s="1" t="str">
        <f t="shared" si="61"/>
        <v>Q9G82A</v>
      </c>
      <c r="H1908" t="s">
        <v>2050</v>
      </c>
      <c r="I1908" t="s">
        <v>2051</v>
      </c>
    </row>
    <row r="1909" spans="3:9" ht="46.5" thickTop="1" thickBot="1" x14ac:dyDescent="0.3">
      <c r="C1909" s="4" t="s">
        <v>451</v>
      </c>
      <c r="E1909" s="1" t="str">
        <f t="shared" si="60"/>
        <v>Q9G82A</v>
      </c>
      <c r="F1909" s="1" t="str">
        <f t="shared" si="61"/>
        <v>Aruba 10GBASE-T SFP+ RJ45 30m Cat6A Transceiver</v>
      </c>
      <c r="H1909" t="s">
        <v>2051</v>
      </c>
      <c r="I1909" t="s">
        <v>451</v>
      </c>
    </row>
    <row r="1910" spans="3:9" ht="45.75" thickBot="1" x14ac:dyDescent="0.3">
      <c r="C1910" s="3" t="s">
        <v>452</v>
      </c>
      <c r="E1910" s="1" t="str">
        <f t="shared" si="60"/>
        <v>Aruba 10GBASE-T SFP+ RJ45 30m Cat6A Transceiver</v>
      </c>
      <c r="F1910" s="1" t="str">
        <f t="shared" si="61"/>
        <v>JL563A</v>
      </c>
      <c r="H1910" t="s">
        <v>451</v>
      </c>
      <c r="I1910" t="s">
        <v>452</v>
      </c>
    </row>
    <row r="1911" spans="3:9" ht="46.5" thickTop="1" thickBot="1" x14ac:dyDescent="0.3">
      <c r="C1911" s="6" t="s">
        <v>2052</v>
      </c>
      <c r="E1911" s="1" t="str">
        <f t="shared" si="60"/>
        <v>JL563A</v>
      </c>
      <c r="F1911" s="1" t="str">
        <f t="shared" si="61"/>
        <v>HPE X150 100G QSFP28 SWDM4 100m MM XCVR</v>
      </c>
      <c r="H1911" t="s">
        <v>452</v>
      </c>
      <c r="I1911" t="s">
        <v>2052</v>
      </c>
    </row>
    <row r="1912" spans="3:9" ht="45.75" thickBot="1" x14ac:dyDescent="0.3">
      <c r="C1912" s="3" t="s">
        <v>2053</v>
      </c>
      <c r="E1912" s="1" t="str">
        <f t="shared" si="60"/>
        <v>HPE X150 100G QSFP28 SWDM4 100m MM XCVR</v>
      </c>
      <c r="F1912" s="1" t="str">
        <f t="shared" si="61"/>
        <v>JH419A</v>
      </c>
      <c r="H1912" t="s">
        <v>2052</v>
      </c>
      <c r="I1912" t="s">
        <v>2053</v>
      </c>
    </row>
    <row r="1913" spans="3:9" ht="46.5" thickTop="1" thickBot="1" x14ac:dyDescent="0.3">
      <c r="C1913" s="4" t="s">
        <v>453</v>
      </c>
      <c r="E1913" s="1" t="str">
        <f t="shared" si="60"/>
        <v>JH419A</v>
      </c>
      <c r="F1913" s="1" t="str">
        <f t="shared" si="61"/>
        <v>HPE EL1000 10G 2xSFP+ v2 PThru Sys</v>
      </c>
      <c r="H1913" t="s">
        <v>2053</v>
      </c>
      <c r="I1913" t="s">
        <v>453</v>
      </c>
    </row>
    <row r="1914" spans="3:9" ht="45.75" thickBot="1" x14ac:dyDescent="0.3">
      <c r="C1914" s="3" t="s">
        <v>454</v>
      </c>
      <c r="E1914" s="1" t="str">
        <f t="shared" si="60"/>
        <v>HPE EL1000 10G 2xSFP+ v2 PThru Sys</v>
      </c>
      <c r="F1914" s="1" t="str">
        <f t="shared" si="61"/>
        <v>880273-B21</v>
      </c>
      <c r="H1914" t="s">
        <v>453</v>
      </c>
      <c r="I1914" t="s">
        <v>454</v>
      </c>
    </row>
    <row r="1915" spans="3:9" ht="46.5" thickTop="1" thickBot="1" x14ac:dyDescent="0.3">
      <c r="C1915" s="6" t="s">
        <v>2054</v>
      </c>
      <c r="E1915" s="1" t="str">
        <f t="shared" si="60"/>
        <v>880273-B21</v>
      </c>
      <c r="F1915" s="1" t="str">
        <f t="shared" si="61"/>
        <v>HPE A480 Cooling Rack 40Gb Cbl Bdl</v>
      </c>
      <c r="H1915" t="s">
        <v>454</v>
      </c>
      <c r="I1915" t="s">
        <v>2054</v>
      </c>
    </row>
    <row r="1916" spans="3:9" ht="45.75" thickBot="1" x14ac:dyDescent="0.3">
      <c r="C1916" s="3" t="s">
        <v>2055</v>
      </c>
      <c r="E1916" s="1" t="str">
        <f t="shared" si="60"/>
        <v>HPE A480 Cooling Rack 40Gb Cbl Bdl</v>
      </c>
      <c r="F1916" s="1" t="str">
        <f t="shared" si="61"/>
        <v>Q8T76A</v>
      </c>
      <c r="H1916" t="s">
        <v>2054</v>
      </c>
      <c r="I1916" t="s">
        <v>2055</v>
      </c>
    </row>
    <row r="1917" spans="3:9" ht="46.5" thickTop="1" thickBot="1" x14ac:dyDescent="0.3">
      <c r="C1917" s="4" t="s">
        <v>2056</v>
      </c>
      <c r="E1917" s="1" t="str">
        <f t="shared" si="60"/>
        <v>Q8T76A</v>
      </c>
      <c r="F1917" s="1" t="str">
        <f t="shared" si="61"/>
        <v>HPE A480 Buddy Rack 40Gb Cbl Bdl</v>
      </c>
      <c r="H1917" t="s">
        <v>2055</v>
      </c>
      <c r="I1917" t="s">
        <v>2056</v>
      </c>
    </row>
    <row r="1918" spans="3:9" ht="45.75" thickBot="1" x14ac:dyDescent="0.3">
      <c r="C1918" s="3" t="s">
        <v>2057</v>
      </c>
      <c r="E1918" s="1" t="str">
        <f t="shared" si="60"/>
        <v>HPE A480 Buddy Rack 40Gb Cbl Bdl</v>
      </c>
      <c r="F1918" s="1" t="str">
        <f t="shared" si="61"/>
        <v>Q8T75A</v>
      </c>
      <c r="H1918" t="s">
        <v>2056</v>
      </c>
      <c r="I1918" t="s">
        <v>2057</v>
      </c>
    </row>
    <row r="1919" spans="3:9" ht="46.5" thickTop="1" thickBot="1" x14ac:dyDescent="0.3">
      <c r="C1919" s="6" t="s">
        <v>2058</v>
      </c>
      <c r="E1919" s="1" t="str">
        <f t="shared" si="60"/>
        <v>Q8T75A</v>
      </c>
      <c r="F1919" s="1" t="str">
        <f t="shared" si="61"/>
        <v>HPE Eth 100Gb 1p 842QSFP28 Adptr</v>
      </c>
      <c r="H1919" t="s">
        <v>2057</v>
      </c>
      <c r="I1919" t="s">
        <v>2058</v>
      </c>
    </row>
    <row r="1920" spans="3:9" ht="45.75" thickBot="1" x14ac:dyDescent="0.3">
      <c r="C1920" s="3" t="s">
        <v>2059</v>
      </c>
      <c r="E1920" s="1" t="str">
        <f t="shared" si="60"/>
        <v>HPE Eth 100Gb 1p 842QSFP28 Adptr</v>
      </c>
      <c r="F1920" s="1" t="str">
        <f t="shared" si="61"/>
        <v>874253-B21</v>
      </c>
      <c r="H1920" t="s">
        <v>2058</v>
      </c>
      <c r="I1920" t="s">
        <v>2059</v>
      </c>
    </row>
    <row r="1921" spans="3:9" ht="46.5" thickTop="1" thickBot="1" x14ac:dyDescent="0.3">
      <c r="C1921" s="4" t="s">
        <v>455</v>
      </c>
      <c r="E1921" s="1" t="str">
        <f t="shared" si="60"/>
        <v>874253-B21</v>
      </c>
      <c r="F1921" s="1" t="str">
        <f t="shared" si="61"/>
        <v>HPE CL Eth 2x10Gb Q41132 OCP Adptr</v>
      </c>
      <c r="H1921" t="s">
        <v>2059</v>
      </c>
      <c r="I1921" t="s">
        <v>455</v>
      </c>
    </row>
    <row r="1922" spans="3:9" ht="45.75" thickBot="1" x14ac:dyDescent="0.3">
      <c r="C1922" s="3" t="s">
        <v>456</v>
      </c>
      <c r="E1922" s="1" t="str">
        <f t="shared" si="60"/>
        <v>HPE CL Eth 2x10Gb Q41132 OCP Adptr</v>
      </c>
      <c r="F1922" s="1" t="str">
        <f t="shared" si="61"/>
        <v>P01663-B21</v>
      </c>
      <c r="H1922" t="s">
        <v>455</v>
      </c>
      <c r="I1922" t="s">
        <v>456</v>
      </c>
    </row>
    <row r="1923" spans="3:9" ht="46.5" thickTop="1" thickBot="1" x14ac:dyDescent="0.3">
      <c r="C1923" s="6" t="s">
        <v>457</v>
      </c>
      <c r="E1923" s="1" t="str">
        <f t="shared" si="60"/>
        <v>P01663-B21</v>
      </c>
      <c r="F1923" s="1" t="str">
        <f t="shared" si="61"/>
        <v>HPE CL Eth 2x10Gb Q41132 PCIe3 Card</v>
      </c>
      <c r="H1923" t="s">
        <v>456</v>
      </c>
      <c r="I1923" t="s">
        <v>457</v>
      </c>
    </row>
    <row r="1924" spans="3:9" ht="45.75" thickBot="1" x14ac:dyDescent="0.3">
      <c r="C1924" s="3" t="s">
        <v>458</v>
      </c>
      <c r="E1924" s="1" t="str">
        <f t="shared" si="60"/>
        <v>HPE CL Eth 2x10Gb Q41132 PCIe3 Card</v>
      </c>
      <c r="F1924" s="1" t="str">
        <f t="shared" si="61"/>
        <v>P01668-B21</v>
      </c>
      <c r="H1924" t="s">
        <v>457</v>
      </c>
      <c r="I1924" t="s">
        <v>458</v>
      </c>
    </row>
    <row r="1925" spans="3:9" ht="46.5" thickTop="1" thickBot="1" x14ac:dyDescent="0.3">
      <c r="C1925" s="4" t="s">
        <v>2060</v>
      </c>
      <c r="E1925" s="1" t="str">
        <f t="shared" si="60"/>
        <v>P01668-B21</v>
      </c>
      <c r="F1925" s="1" t="str">
        <f t="shared" si="61"/>
        <v>HPE CL Eth 2x25Gb Q41232 OCP Adptr</v>
      </c>
      <c r="H1925" t="s">
        <v>458</v>
      </c>
      <c r="I1925" t="s">
        <v>2060</v>
      </c>
    </row>
    <row r="1926" spans="3:9" ht="45.75" thickBot="1" x14ac:dyDescent="0.3">
      <c r="C1926" s="3" t="s">
        <v>2061</v>
      </c>
      <c r="E1926" s="1" t="str">
        <f t="shared" si="60"/>
        <v>HPE CL Eth 2x25Gb Q41232 OCP Adptr</v>
      </c>
      <c r="F1926" s="1" t="str">
        <f t="shared" si="61"/>
        <v>P01664-B21</v>
      </c>
      <c r="H1926" t="s">
        <v>2060</v>
      </c>
      <c r="I1926" t="s">
        <v>2061</v>
      </c>
    </row>
    <row r="1927" spans="3:9" ht="46.5" thickTop="1" thickBot="1" x14ac:dyDescent="0.3">
      <c r="C1927" s="6" t="s">
        <v>2062</v>
      </c>
      <c r="E1927" s="1" t="str">
        <f t="shared" si="60"/>
        <v>P01664-B21</v>
      </c>
      <c r="F1927" s="1" t="str">
        <f t="shared" si="61"/>
        <v>HPE CL Eth 2x25Gb Q41212 PCIe3 Card</v>
      </c>
      <c r="H1927" t="s">
        <v>2061</v>
      </c>
      <c r="I1927" t="s">
        <v>2062</v>
      </c>
    </row>
    <row r="1928" spans="3:9" ht="45.75" thickBot="1" x14ac:dyDescent="0.3">
      <c r="C1928" s="3" t="s">
        <v>2063</v>
      </c>
      <c r="E1928" s="1" t="str">
        <f t="shared" si="60"/>
        <v>HPE CL Eth 2x25Gb Q41212 PCIe3 Card</v>
      </c>
      <c r="F1928" s="1" t="str">
        <f t="shared" si="61"/>
        <v>P01669-B21</v>
      </c>
      <c r="H1928" t="s">
        <v>2062</v>
      </c>
      <c r="I1928" t="s">
        <v>2063</v>
      </c>
    </row>
    <row r="1929" spans="3:9" ht="46.5" thickTop="1" thickBot="1" x14ac:dyDescent="0.3">
      <c r="C1929" s="4" t="s">
        <v>2064</v>
      </c>
      <c r="E1929" s="1" t="str">
        <f t="shared" si="60"/>
        <v>P01669-B21</v>
      </c>
      <c r="F1929" s="1" t="str">
        <f t="shared" si="61"/>
        <v>HPE CL Eth 2x25Gb MLX4S PCIe3 Card</v>
      </c>
      <c r="H1929" t="s">
        <v>2063</v>
      </c>
      <c r="I1929" t="s">
        <v>2064</v>
      </c>
    </row>
    <row r="1930" spans="3:9" ht="45.75" thickBot="1" x14ac:dyDescent="0.3">
      <c r="C1930" s="3" t="s">
        <v>2065</v>
      </c>
      <c r="E1930" s="1" t="str">
        <f t="shared" si="60"/>
        <v>HPE CL Eth 2x25Gb MLX4S PCIe3 Card</v>
      </c>
      <c r="F1930" s="1" t="str">
        <f t="shared" si="61"/>
        <v>P01670-B21</v>
      </c>
      <c r="H1930" t="s">
        <v>2064</v>
      </c>
      <c r="I1930" t="s">
        <v>2065</v>
      </c>
    </row>
    <row r="1931" spans="3:9" ht="46.5" thickTop="1" thickBot="1" x14ac:dyDescent="0.3">
      <c r="C1931" s="6" t="s">
        <v>459</v>
      </c>
      <c r="E1931" s="1" t="str">
        <f t="shared" si="60"/>
        <v>P01670-B21</v>
      </c>
      <c r="F1931" s="1" t="str">
        <f t="shared" si="61"/>
        <v>Aruba 8320 48 T/6 40 X472 5 2 Bdl</v>
      </c>
      <c r="H1931" t="s">
        <v>2065</v>
      </c>
      <c r="I1931" t="s">
        <v>459</v>
      </c>
    </row>
    <row r="1932" spans="3:9" ht="45.75" thickBot="1" x14ac:dyDescent="0.3">
      <c r="C1932" s="3" t="s">
        <v>460</v>
      </c>
      <c r="E1932" s="1" t="str">
        <f t="shared" si="60"/>
        <v>Aruba 8320 48 T/6 40 X472 5 2 Bdl</v>
      </c>
      <c r="F1932" s="1" t="str">
        <f t="shared" si="61"/>
        <v>JL581A</v>
      </c>
      <c r="H1932" t="s">
        <v>459</v>
      </c>
      <c r="I1932" t="s">
        <v>460</v>
      </c>
    </row>
    <row r="1933" spans="3:9" ht="46.5" thickTop="1" thickBot="1" x14ac:dyDescent="0.3">
      <c r="C1933" s="4" t="s">
        <v>2066</v>
      </c>
      <c r="E1933" s="1" t="str">
        <f t="shared" si="60"/>
        <v>JL581A</v>
      </c>
      <c r="F1933" s="1" t="str">
        <f t="shared" si="61"/>
        <v>HPE SN6610C 32G 24p 16G SFP+ FC Ent Swch</v>
      </c>
      <c r="H1933" t="s">
        <v>460</v>
      </c>
      <c r="I1933" t="s">
        <v>2066</v>
      </c>
    </row>
    <row r="1934" spans="3:9" ht="45.75" thickBot="1" x14ac:dyDescent="0.3">
      <c r="C1934" s="3" t="s">
        <v>2067</v>
      </c>
      <c r="E1934" s="1" t="str">
        <f t="shared" si="60"/>
        <v>HPE SN6610C 32G 24p 16G SFP+ FC Ent Swch</v>
      </c>
      <c r="F1934" s="1" t="str">
        <f t="shared" si="61"/>
        <v>Q9D36A</v>
      </c>
      <c r="H1934" t="s">
        <v>2066</v>
      </c>
      <c r="I1934" t="s">
        <v>2067</v>
      </c>
    </row>
    <row r="1935" spans="3:9" ht="46.5" thickTop="1" thickBot="1" x14ac:dyDescent="0.3">
      <c r="C1935" s="6" t="s">
        <v>2068</v>
      </c>
      <c r="E1935" s="1" t="str">
        <f t="shared" si="60"/>
        <v>Q9D36A</v>
      </c>
      <c r="F1935" s="1" t="str">
        <f t="shared" si="61"/>
        <v>HPE SN6610C 32Gb 8p 16Gb SFP+ FC Swch</v>
      </c>
      <c r="H1935" t="s">
        <v>2067</v>
      </c>
      <c r="I1935" t="s">
        <v>2068</v>
      </c>
    </row>
    <row r="1936" spans="3:9" ht="45.75" thickBot="1" x14ac:dyDescent="0.3">
      <c r="C1936" s="3" t="s">
        <v>2069</v>
      </c>
      <c r="E1936" s="1" t="str">
        <f t="shared" si="60"/>
        <v>HPE SN6610C 32Gb 8p 16Gb SFP+ FC Swch</v>
      </c>
      <c r="F1936" s="1" t="str">
        <f t="shared" si="61"/>
        <v>Q9D34A</v>
      </c>
      <c r="H1936" t="s">
        <v>2068</v>
      </c>
      <c r="I1936" t="s">
        <v>2069</v>
      </c>
    </row>
    <row r="1937" spans="3:9" ht="46.5" thickTop="1" thickBot="1" x14ac:dyDescent="0.3">
      <c r="C1937" s="4" t="s">
        <v>2070</v>
      </c>
      <c r="E1937" s="1" t="str">
        <f t="shared" si="60"/>
        <v>Q9D34A</v>
      </c>
      <c r="F1937" s="1" t="str">
        <f t="shared" si="61"/>
        <v>HPE C-series 32Gb FC LW SFP+ Transceiver</v>
      </c>
      <c r="H1937" t="s">
        <v>2069</v>
      </c>
      <c r="I1937" t="s">
        <v>2070</v>
      </c>
    </row>
    <row r="1938" spans="3:9" ht="45.75" thickBot="1" x14ac:dyDescent="0.3">
      <c r="C1938" s="3" t="s">
        <v>2071</v>
      </c>
      <c r="E1938" s="1" t="str">
        <f t="shared" si="60"/>
        <v>HPE C-series 32Gb FC LW SFP+ Transceiver</v>
      </c>
      <c r="F1938" s="1" t="str">
        <f t="shared" si="61"/>
        <v>Q9D31A</v>
      </c>
      <c r="H1938" t="s">
        <v>2070</v>
      </c>
      <c r="I1938" t="s">
        <v>2071</v>
      </c>
    </row>
    <row r="1939" spans="3:9" ht="46.5" thickTop="1" thickBot="1" x14ac:dyDescent="0.3">
      <c r="C1939" s="6" t="s">
        <v>2072</v>
      </c>
      <c r="E1939" s="1" t="str">
        <f t="shared" si="60"/>
        <v>Q9D31A</v>
      </c>
      <c r="F1939" s="1" t="str">
        <f t="shared" si="61"/>
        <v>HPE SN6610C 32Gb 8p 32Gb SFP+ FC Swch</v>
      </c>
      <c r="H1939" t="s">
        <v>2071</v>
      </c>
      <c r="I1939" t="s">
        <v>2072</v>
      </c>
    </row>
    <row r="1940" spans="3:9" ht="45.75" thickBot="1" x14ac:dyDescent="0.3">
      <c r="C1940" s="3" t="s">
        <v>2073</v>
      </c>
      <c r="E1940" s="1" t="str">
        <f t="shared" si="60"/>
        <v>HPE SN6610C 32Gb 8p 32Gb SFP+ FC Swch</v>
      </c>
      <c r="F1940" s="1" t="str">
        <f t="shared" si="61"/>
        <v>Q9D35A</v>
      </c>
      <c r="H1940" t="s">
        <v>2072</v>
      </c>
      <c r="I1940" t="s">
        <v>2073</v>
      </c>
    </row>
    <row r="1941" spans="3:9" ht="46.5" thickTop="1" thickBot="1" x14ac:dyDescent="0.3">
      <c r="C1941" s="4" t="s">
        <v>2074</v>
      </c>
      <c r="E1941" s="1" t="str">
        <f t="shared" si="60"/>
        <v>Q9D35A</v>
      </c>
      <c r="F1941" s="1" t="str">
        <f t="shared" si="61"/>
        <v>HPE C-series 32Gb FC SW SFP+ Transceiver</v>
      </c>
      <c r="H1941" t="s">
        <v>2073</v>
      </c>
      <c r="I1941" t="s">
        <v>2074</v>
      </c>
    </row>
    <row r="1942" spans="3:9" ht="45.75" thickBot="1" x14ac:dyDescent="0.3">
      <c r="C1942" s="3" t="s">
        <v>2075</v>
      </c>
      <c r="E1942" s="1" t="str">
        <f t="shared" si="60"/>
        <v>HPE C-series 32Gb FC SW SFP+ Transceiver</v>
      </c>
      <c r="F1942" s="1" t="str">
        <f t="shared" si="61"/>
        <v>Q9D30A</v>
      </c>
      <c r="H1942" t="s">
        <v>2074</v>
      </c>
      <c r="I1942" t="s">
        <v>2075</v>
      </c>
    </row>
    <row r="1943" spans="3:9" ht="46.5" thickTop="1" thickBot="1" x14ac:dyDescent="0.3">
      <c r="C1943" s="6" t="s">
        <v>1725</v>
      </c>
      <c r="E1943" s="1" t="str">
        <f t="shared" si="60"/>
        <v>Q9D30A</v>
      </c>
      <c r="F1943" s="1" t="str">
        <f t="shared" si="61"/>
        <v>HPE SN8000B 16Gb 48p SFP Integrtd Blade</v>
      </c>
      <c r="H1943" t="s">
        <v>2075</v>
      </c>
      <c r="I1943" t="s">
        <v>1725</v>
      </c>
    </row>
    <row r="1944" spans="3:9" ht="45.75" thickBot="1" x14ac:dyDescent="0.3">
      <c r="C1944" s="3" t="s">
        <v>2076</v>
      </c>
      <c r="E1944" s="1" t="str">
        <f t="shared" si="60"/>
        <v>HPE SN8000B 16Gb 48p SFP Integrtd Blade</v>
      </c>
      <c r="F1944" s="1" t="str">
        <f t="shared" si="61"/>
        <v>E7Y69C</v>
      </c>
      <c r="H1944" t="s">
        <v>1725</v>
      </c>
      <c r="I1944" t="s">
        <v>2076</v>
      </c>
    </row>
    <row r="1945" spans="3:9" ht="46.5" thickTop="1" thickBot="1" x14ac:dyDescent="0.3">
      <c r="C1945" s="4" t="s">
        <v>2077</v>
      </c>
      <c r="E1945" s="1" t="str">
        <f t="shared" si="60"/>
        <v>E7Y69C</v>
      </c>
      <c r="F1945" s="1" t="str">
        <f t="shared" si="61"/>
        <v>HPE 1920S 8G 2SFP PoE+ 185W Switch</v>
      </c>
      <c r="H1945" t="s">
        <v>2076</v>
      </c>
      <c r="I1945" t="s">
        <v>2077</v>
      </c>
    </row>
    <row r="1946" spans="3:9" ht="45.75" thickBot="1" x14ac:dyDescent="0.3">
      <c r="C1946" s="3" t="s">
        <v>2078</v>
      </c>
      <c r="E1946" s="1" t="str">
        <f t="shared" si="60"/>
        <v>HPE 1920S 8G 2SFP PoE+ 185W Switch</v>
      </c>
      <c r="F1946" s="1" t="str">
        <f t="shared" si="61"/>
        <v>JL582A</v>
      </c>
      <c r="H1946" t="s">
        <v>2077</v>
      </c>
      <c r="I1946" t="s">
        <v>2078</v>
      </c>
    </row>
    <row r="1947" spans="3:9" ht="46.5" thickTop="1" thickBot="1" x14ac:dyDescent="0.3">
      <c r="C1947" s="6" t="s">
        <v>2079</v>
      </c>
      <c r="E1947" s="1" t="str">
        <f t="shared" si="60"/>
        <v>JL582A</v>
      </c>
      <c r="F1947" s="1" t="str">
        <f t="shared" si="61"/>
        <v>HPE FlexFabric 5945 48SFP28 8QSFP28 Switch</v>
      </c>
      <c r="H1947" t="s">
        <v>2078</v>
      </c>
      <c r="I1947" t="s">
        <v>2079</v>
      </c>
    </row>
    <row r="1948" spans="3:9" ht="45.75" thickBot="1" x14ac:dyDescent="0.3">
      <c r="C1948" s="3" t="s">
        <v>2080</v>
      </c>
      <c r="E1948" s="1" t="str">
        <f t="shared" si="60"/>
        <v>HPE FlexFabric 5945 48SFP28 8QSFP28 Switch</v>
      </c>
      <c r="F1948" s="1" t="str">
        <f t="shared" si="61"/>
        <v>JQ074A</v>
      </c>
      <c r="H1948" t="s">
        <v>2079</v>
      </c>
      <c r="I1948" t="s">
        <v>2080</v>
      </c>
    </row>
    <row r="1949" spans="3:9" ht="46.5" thickTop="1" thickBot="1" x14ac:dyDescent="0.3">
      <c r="C1949" s="4" t="s">
        <v>2081</v>
      </c>
      <c r="E1949" s="1" t="str">
        <f t="shared" si="60"/>
        <v>JQ074A</v>
      </c>
      <c r="F1949" s="1" t="str">
        <f t="shared" si="61"/>
        <v>HPE 5710 48XGT 6QS+/2QS28 Switch</v>
      </c>
      <c r="H1949" t="s">
        <v>2080</v>
      </c>
      <c r="I1949" t="s">
        <v>2081</v>
      </c>
    </row>
    <row r="1950" spans="3:9" ht="45.75" thickBot="1" x14ac:dyDescent="0.3">
      <c r="C1950" s="3" t="s">
        <v>2082</v>
      </c>
      <c r="E1950" s="1" t="str">
        <f t="shared" si="60"/>
        <v>HPE 5710 48XGT 6QS+/2QS28 Switch</v>
      </c>
      <c r="F1950" s="1" t="str">
        <f t="shared" si="61"/>
        <v>JL586A</v>
      </c>
      <c r="H1950" t="s">
        <v>2081</v>
      </c>
      <c r="I1950" t="s">
        <v>2082</v>
      </c>
    </row>
    <row r="1951" spans="3:9" ht="46.5" thickTop="1" thickBot="1" x14ac:dyDescent="0.3">
      <c r="C1951" s="6" t="s">
        <v>2083</v>
      </c>
      <c r="E1951" s="1" t="str">
        <f t="shared" si="60"/>
        <v>JL586A</v>
      </c>
      <c r="F1951" s="1" t="str">
        <f t="shared" si="61"/>
        <v>HPE 1920S 48G 4SFP PoE+ 370W Swch</v>
      </c>
      <c r="H1951" t="s">
        <v>2082</v>
      </c>
      <c r="I1951" t="s">
        <v>2083</v>
      </c>
    </row>
    <row r="1952" spans="3:9" ht="45.75" thickBot="1" x14ac:dyDescent="0.3">
      <c r="C1952" s="3" t="s">
        <v>2084</v>
      </c>
      <c r="E1952" s="1" t="str">
        <f t="shared" si="60"/>
        <v>HPE 1920S 48G 4SFP PoE+ 370W Swch</v>
      </c>
      <c r="F1952" s="1" t="str">
        <f t="shared" si="61"/>
        <v>JL584A</v>
      </c>
      <c r="H1952" t="s">
        <v>2083</v>
      </c>
      <c r="I1952" t="s">
        <v>2084</v>
      </c>
    </row>
    <row r="1953" spans="3:9" ht="46.5" thickTop="1" thickBot="1" x14ac:dyDescent="0.3">
      <c r="C1953" s="4" t="s">
        <v>2085</v>
      </c>
      <c r="E1953" s="1" t="str">
        <f t="shared" si="60"/>
        <v>JL584A</v>
      </c>
      <c r="F1953" s="1" t="str">
        <f t="shared" si="61"/>
        <v>HPE 5710 48SFP+ 6QS+/2QS28 Switch</v>
      </c>
      <c r="H1953" t="s">
        <v>2084</v>
      </c>
      <c r="I1953" t="s">
        <v>2085</v>
      </c>
    </row>
    <row r="1954" spans="3:9" ht="45.75" thickBot="1" x14ac:dyDescent="0.3">
      <c r="C1954" s="3" t="s">
        <v>2086</v>
      </c>
      <c r="E1954" s="1" t="str">
        <f t="shared" si="60"/>
        <v>HPE 5710 48SFP+ 6QS+/2QS28 Switch</v>
      </c>
      <c r="F1954" s="1" t="str">
        <f t="shared" si="61"/>
        <v>JL585A</v>
      </c>
      <c r="H1954" t="s">
        <v>2085</v>
      </c>
      <c r="I1954" t="s">
        <v>2086</v>
      </c>
    </row>
    <row r="1955" spans="3:9" ht="46.5" thickTop="1" thickBot="1" x14ac:dyDescent="0.3">
      <c r="C1955" s="6" t="s">
        <v>2087</v>
      </c>
      <c r="E1955" s="1" t="str">
        <f t="shared" si="60"/>
        <v>JL585A</v>
      </c>
      <c r="F1955" s="1" t="str">
        <f t="shared" si="61"/>
        <v>HPE 5710 24SFP+ 6QS+/2QS28 Switch</v>
      </c>
      <c r="H1955" t="s">
        <v>2086</v>
      </c>
      <c r="I1955" t="s">
        <v>2087</v>
      </c>
    </row>
    <row r="1956" spans="3:9" ht="45.75" thickBot="1" x14ac:dyDescent="0.3">
      <c r="C1956" s="3" t="s">
        <v>2088</v>
      </c>
      <c r="E1956" s="1" t="str">
        <f t="shared" si="60"/>
        <v>HPE 5710 24SFP+ 6QS+/2QS28 Switch</v>
      </c>
      <c r="F1956" s="1" t="str">
        <f t="shared" si="61"/>
        <v>JL587A</v>
      </c>
      <c r="H1956" t="s">
        <v>2087</v>
      </c>
      <c r="I1956" t="s">
        <v>2088</v>
      </c>
    </row>
    <row r="1957" spans="3:9" ht="46.5" thickTop="1" thickBot="1" x14ac:dyDescent="0.3">
      <c r="C1957" s="4" t="s">
        <v>2089</v>
      </c>
      <c r="E1957" s="1" t="str">
        <f t="shared" si="60"/>
        <v>JL587A</v>
      </c>
      <c r="F1957" s="1" t="str">
        <f t="shared" si="61"/>
        <v>HPE 1920S 24G 2SFP PoE+ 185W Swch</v>
      </c>
      <c r="H1957" t="s">
        <v>2088</v>
      </c>
      <c r="I1957" t="s">
        <v>2089</v>
      </c>
    </row>
    <row r="1958" spans="3:9" ht="45.75" thickBot="1" x14ac:dyDescent="0.3">
      <c r="C1958" s="3" t="s">
        <v>2090</v>
      </c>
      <c r="E1958" s="1" t="str">
        <f t="shared" si="60"/>
        <v>HPE 1920S 24G 2SFP PoE+ 185W Swch</v>
      </c>
      <c r="F1958" s="1" t="str">
        <f t="shared" si="61"/>
        <v>JL583A</v>
      </c>
      <c r="H1958" t="s">
        <v>2089</v>
      </c>
      <c r="I1958" t="s">
        <v>2090</v>
      </c>
    </row>
    <row r="1959" spans="3:9" ht="46.5" thickTop="1" thickBot="1" x14ac:dyDescent="0.3">
      <c r="C1959" s="6" t="s">
        <v>2091</v>
      </c>
      <c r="E1959" s="1" t="str">
        <f t="shared" si="60"/>
        <v>JL583A</v>
      </c>
      <c r="F1959" s="1" t="str">
        <f t="shared" si="61"/>
        <v>HPE 25GbE SFP28 to SFP28 5m Smart AOC</v>
      </c>
      <c r="H1959" t="s">
        <v>2090</v>
      </c>
      <c r="I1959" t="s">
        <v>2091</v>
      </c>
    </row>
    <row r="1960" spans="3:9" ht="45.75" thickBot="1" x14ac:dyDescent="0.3">
      <c r="C1960" s="3" t="s">
        <v>2092</v>
      </c>
      <c r="E1960" s="1" t="str">
        <f t="shared" si="60"/>
        <v>HPE 25GbE SFP28 to SFP28 5m Smart AOC</v>
      </c>
      <c r="F1960" s="1" t="str">
        <f t="shared" si="61"/>
        <v>Q9S68A</v>
      </c>
      <c r="H1960" t="s">
        <v>2091</v>
      </c>
      <c r="I1960" t="s">
        <v>2092</v>
      </c>
    </row>
    <row r="1961" spans="3:9" ht="46.5" thickTop="1" thickBot="1" x14ac:dyDescent="0.3">
      <c r="C1961" s="4" t="s">
        <v>2093</v>
      </c>
      <c r="E1961" s="1" t="str">
        <f t="shared" si="60"/>
        <v>Q9S68A</v>
      </c>
      <c r="F1961" s="1" t="str">
        <f t="shared" si="61"/>
        <v>HPE 25GbE SFP28 to SFP28 15m Smart AOC</v>
      </c>
      <c r="H1961" t="s">
        <v>2092</v>
      </c>
      <c r="I1961" t="s">
        <v>2093</v>
      </c>
    </row>
    <row r="1962" spans="3:9" ht="45.75" thickBot="1" x14ac:dyDescent="0.3">
      <c r="C1962" s="3" t="s">
        <v>2094</v>
      </c>
      <c r="E1962" s="1" t="str">
        <f t="shared" si="60"/>
        <v>HPE 25GbE SFP28 to SFP28 15m Smart AOC</v>
      </c>
      <c r="F1962" s="1" t="str">
        <f t="shared" si="61"/>
        <v>Q9S70A</v>
      </c>
      <c r="H1962" t="s">
        <v>2093</v>
      </c>
      <c r="I1962" t="s">
        <v>2094</v>
      </c>
    </row>
    <row r="1963" spans="3:9" ht="46.5" thickTop="1" thickBot="1" x14ac:dyDescent="0.3">
      <c r="C1963" s="6" t="s">
        <v>2095</v>
      </c>
      <c r="E1963" s="1" t="str">
        <f t="shared" si="60"/>
        <v>Q9S70A</v>
      </c>
      <c r="F1963" s="1" t="str">
        <f t="shared" si="61"/>
        <v>HPE 100GbE QSFP28 to QSFP28 5m AOC</v>
      </c>
      <c r="H1963" t="s">
        <v>2094</v>
      </c>
      <c r="I1963" t="s">
        <v>2095</v>
      </c>
    </row>
    <row r="1964" spans="3:9" ht="45.75" thickBot="1" x14ac:dyDescent="0.3">
      <c r="C1964" s="3" t="s">
        <v>2096</v>
      </c>
      <c r="E1964" s="1" t="str">
        <f t="shared" si="60"/>
        <v>HPE 100GbE QSFP28 to QSFP28 5m AOC</v>
      </c>
      <c r="F1964" s="1" t="str">
        <f t="shared" si="61"/>
        <v>Q9S71A</v>
      </c>
      <c r="H1964" t="s">
        <v>2095</v>
      </c>
      <c r="I1964" t="s">
        <v>2096</v>
      </c>
    </row>
    <row r="1965" spans="3:9" ht="46.5" thickTop="1" thickBot="1" x14ac:dyDescent="0.3">
      <c r="C1965" s="4" t="s">
        <v>2097</v>
      </c>
      <c r="E1965" s="1" t="str">
        <f t="shared" si="60"/>
        <v>Q9S71A</v>
      </c>
      <c r="F1965" s="1" t="str">
        <f t="shared" si="61"/>
        <v>HPE 100GbE QSFP28 to 4x25GbE 1m DAC</v>
      </c>
      <c r="H1965" t="s">
        <v>2096</v>
      </c>
      <c r="I1965" t="s">
        <v>2097</v>
      </c>
    </row>
    <row r="1966" spans="3:9" ht="45.75" thickBot="1" x14ac:dyDescent="0.3">
      <c r="C1966" s="3" t="s">
        <v>2098</v>
      </c>
      <c r="E1966" s="1" t="str">
        <f t="shared" si="60"/>
        <v>HPE 100GbE QSFP28 to 4x25GbE 1m DAC</v>
      </c>
      <c r="F1966" s="1" t="str">
        <f t="shared" si="61"/>
        <v>Q9S72A</v>
      </c>
      <c r="H1966" t="s">
        <v>2097</v>
      </c>
      <c r="I1966" t="s">
        <v>2098</v>
      </c>
    </row>
    <row r="1967" spans="3:9" ht="46.5" thickTop="1" thickBot="1" x14ac:dyDescent="0.3">
      <c r="C1967" s="6" t="s">
        <v>2099</v>
      </c>
      <c r="E1967" s="1" t="str">
        <f t="shared" si="60"/>
        <v>Q9S72A</v>
      </c>
      <c r="F1967" s="1" t="str">
        <f t="shared" si="61"/>
        <v>HPE 25GbE SFP28 to SFP28 10m Smart AOC</v>
      </c>
      <c r="H1967" t="s">
        <v>2098</v>
      </c>
      <c r="I1967" t="s">
        <v>2099</v>
      </c>
    </row>
    <row r="1968" spans="3:9" ht="45.75" thickBot="1" x14ac:dyDescent="0.3">
      <c r="C1968" s="3" t="s">
        <v>2100</v>
      </c>
      <c r="E1968" s="1" t="str">
        <f t="shared" si="60"/>
        <v>HPE 25GbE SFP28 to SFP28 10m Smart AOC</v>
      </c>
      <c r="F1968" s="1" t="str">
        <f t="shared" si="61"/>
        <v>Q9S69A</v>
      </c>
      <c r="H1968" t="s">
        <v>2099</v>
      </c>
      <c r="I1968" t="s">
        <v>2100</v>
      </c>
    </row>
    <row r="1969" spans="3:9" ht="46.5" thickTop="1" thickBot="1" x14ac:dyDescent="0.3">
      <c r="C1969" s="4" t="s">
        <v>2101</v>
      </c>
      <c r="E1969" s="1" t="str">
        <f t="shared" ref="E1969:E2032" si="62">IF(ISEVEN(B1969),C1968,)</f>
        <v>Q9S69A</v>
      </c>
      <c r="F1969" s="1" t="str">
        <f t="shared" ref="F1969:F2032" si="63">IF(ISEVEN(B1969),C1969,)</f>
        <v>HPE 25GbE SFP28 to SFP28 3m Smart AOC</v>
      </c>
      <c r="H1969" t="s">
        <v>2100</v>
      </c>
      <c r="I1969" t="s">
        <v>2101</v>
      </c>
    </row>
    <row r="1970" spans="3:9" ht="45.75" thickBot="1" x14ac:dyDescent="0.3">
      <c r="C1970" s="3" t="s">
        <v>2102</v>
      </c>
      <c r="E1970" s="1" t="str">
        <f t="shared" si="62"/>
        <v>HPE 25GbE SFP28 to SFP28 3m Smart AOC</v>
      </c>
      <c r="F1970" s="1" t="str">
        <f t="shared" si="63"/>
        <v>Q9S67A</v>
      </c>
      <c r="H1970" t="s">
        <v>2101</v>
      </c>
      <c r="I1970" t="s">
        <v>2102</v>
      </c>
    </row>
    <row r="1971" spans="3:9" ht="46.5" thickTop="1" thickBot="1" x14ac:dyDescent="0.3">
      <c r="C1971" s="6" t="s">
        <v>461</v>
      </c>
      <c r="E1971" s="1" t="str">
        <f t="shared" si="62"/>
        <v>Q9S67A</v>
      </c>
      <c r="F1971" s="1" t="str">
        <f t="shared" si="63"/>
        <v>HPE 40GbE QSFP+ to 4x10GbE SFP+ 5m AOC</v>
      </c>
      <c r="H1971" t="s">
        <v>2102</v>
      </c>
      <c r="I1971" t="s">
        <v>461</v>
      </c>
    </row>
    <row r="1972" spans="3:9" ht="45.75" thickBot="1" x14ac:dyDescent="0.3">
      <c r="C1972" s="3" t="s">
        <v>462</v>
      </c>
      <c r="E1972" s="1" t="str">
        <f t="shared" si="62"/>
        <v>HPE 40GbE QSFP+ to 4x10GbE SFP+ 5m AOC</v>
      </c>
      <c r="F1972" s="1" t="str">
        <f t="shared" si="63"/>
        <v>Q9S66A</v>
      </c>
      <c r="H1972" t="s">
        <v>461</v>
      </c>
      <c r="I1972" t="s">
        <v>462</v>
      </c>
    </row>
    <row r="1973" spans="3:9" ht="46.5" thickTop="1" thickBot="1" x14ac:dyDescent="0.3">
      <c r="C1973" s="4" t="s">
        <v>2103</v>
      </c>
      <c r="E1973" s="1" t="str">
        <f t="shared" si="62"/>
        <v>Q9S66A</v>
      </c>
      <c r="F1973" s="1" t="str">
        <f t="shared" si="63"/>
        <v>HPE QSFP28 to SFP28 Adapter</v>
      </c>
      <c r="H1973" t="s">
        <v>462</v>
      </c>
      <c r="I1973" t="s">
        <v>2103</v>
      </c>
    </row>
    <row r="1974" spans="3:9" ht="45.75" thickBot="1" x14ac:dyDescent="0.3">
      <c r="C1974" s="3" t="s">
        <v>2104</v>
      </c>
      <c r="E1974" s="1" t="str">
        <f t="shared" si="62"/>
        <v>HPE QSFP28 to SFP28 Adapter</v>
      </c>
      <c r="F1974" s="1" t="str">
        <f t="shared" si="63"/>
        <v>845970-B21</v>
      </c>
      <c r="H1974" t="s">
        <v>2103</v>
      </c>
      <c r="I1974" t="s">
        <v>2104</v>
      </c>
    </row>
    <row r="1975" spans="3:9" ht="46.5" thickTop="1" thickBot="1" x14ac:dyDescent="0.3">
      <c r="C1975" s="6" t="s">
        <v>2105</v>
      </c>
      <c r="E1975" s="1" t="str">
        <f t="shared" si="62"/>
        <v>845970-B21</v>
      </c>
      <c r="F1975" s="1" t="str">
        <f t="shared" si="63"/>
        <v>HPE StoreFabric SN2010M 25GbE 18SFP28 4QSFP28 Swit</v>
      </c>
      <c r="H1975" t="s">
        <v>2104</v>
      </c>
      <c r="I1975" t="s">
        <v>2105</v>
      </c>
    </row>
    <row r="1976" spans="3:9" ht="45.75" thickBot="1" x14ac:dyDescent="0.3">
      <c r="C1976" s="3" t="s">
        <v>2106</v>
      </c>
      <c r="E1976" s="1" t="str">
        <f t="shared" si="62"/>
        <v>HPE StoreFabric SN2010M 25GbE 18SFP28 4QSFP28 Swit</v>
      </c>
      <c r="F1976" s="1" t="str">
        <f t="shared" si="63"/>
        <v>Q9E63A</v>
      </c>
      <c r="H1976" t="s">
        <v>2105</v>
      </c>
      <c r="I1976" t="s">
        <v>2106</v>
      </c>
    </row>
    <row r="1977" spans="3:9" ht="46.5" thickTop="1" thickBot="1" x14ac:dyDescent="0.3">
      <c r="C1977" s="4" t="s">
        <v>2034</v>
      </c>
      <c r="E1977" s="1" t="str">
        <f t="shared" si="62"/>
        <v>Q9E63A</v>
      </c>
      <c r="F1977" s="1" t="str">
        <f t="shared" si="63"/>
        <v>HPE SN8600B 32Gb 64/32 8QSFP FC Blade</v>
      </c>
      <c r="H1977" t="s">
        <v>2106</v>
      </c>
      <c r="I1977" t="s">
        <v>2034</v>
      </c>
    </row>
    <row r="1978" spans="3:9" ht="45.75" thickBot="1" x14ac:dyDescent="0.3">
      <c r="C1978" s="3" t="s">
        <v>2107</v>
      </c>
      <c r="E1978" s="1" t="str">
        <f t="shared" si="62"/>
        <v>HPE SN8600B 32Gb 64/32 8QSFP FC Blade</v>
      </c>
      <c r="F1978" s="1" t="str">
        <f t="shared" si="63"/>
        <v>Q2S19B</v>
      </c>
      <c r="H1978" t="s">
        <v>2034</v>
      </c>
      <c r="I1978" t="s">
        <v>2107</v>
      </c>
    </row>
    <row r="1979" spans="3:9" ht="46.5" thickTop="1" thickBot="1" x14ac:dyDescent="0.3">
      <c r="C1979" s="6" t="s">
        <v>2108</v>
      </c>
      <c r="E1979" s="1" t="str">
        <f t="shared" si="62"/>
        <v>Q2S19B</v>
      </c>
      <c r="F1979" s="1" t="str">
        <f t="shared" si="63"/>
        <v>HPE SN8000B 16Gb 32p SFP Integrtd Blade</v>
      </c>
      <c r="H1979" t="s">
        <v>2107</v>
      </c>
      <c r="I1979" t="s">
        <v>2108</v>
      </c>
    </row>
    <row r="1980" spans="3:9" ht="45.75" thickBot="1" x14ac:dyDescent="0.3">
      <c r="C1980" s="3" t="s">
        <v>2109</v>
      </c>
      <c r="E1980" s="1" t="str">
        <f t="shared" si="62"/>
        <v>HPE SN8000B 16Gb 32p SFP Integrtd Blade</v>
      </c>
      <c r="F1980" s="1" t="str">
        <f t="shared" si="63"/>
        <v>E7Y68C</v>
      </c>
      <c r="H1980" t="s">
        <v>2108</v>
      </c>
      <c r="I1980" t="s">
        <v>2109</v>
      </c>
    </row>
    <row r="1981" spans="3:9" ht="46.5" thickTop="1" thickBot="1" x14ac:dyDescent="0.3">
      <c r="C1981" s="4" t="s">
        <v>2110</v>
      </c>
      <c r="E1981" s="1" t="str">
        <f t="shared" si="62"/>
        <v>E7Y68C</v>
      </c>
      <c r="F1981" s="1" t="str">
        <f t="shared" si="63"/>
        <v>HPE SN6600B 32Gb 48/48 48p SFP+FC Switch</v>
      </c>
      <c r="H1981" t="s">
        <v>2109</v>
      </c>
      <c r="I1981" t="s">
        <v>2110</v>
      </c>
    </row>
    <row r="1982" spans="3:9" ht="45.75" thickBot="1" x14ac:dyDescent="0.3">
      <c r="C1982" s="3" t="s">
        <v>2111</v>
      </c>
      <c r="E1982" s="1" t="str">
        <f t="shared" si="62"/>
        <v>HPE SN6600B 32Gb 48/48 48p SFP+FC Switch</v>
      </c>
      <c r="F1982" s="1" t="str">
        <f t="shared" si="63"/>
        <v>Q0U60B</v>
      </c>
      <c r="H1982" t="s">
        <v>2110</v>
      </c>
      <c r="I1982" t="s">
        <v>2111</v>
      </c>
    </row>
    <row r="1983" spans="3:9" ht="46.5" thickTop="1" thickBot="1" x14ac:dyDescent="0.3">
      <c r="C1983" s="6" t="s">
        <v>2112</v>
      </c>
      <c r="E1983" s="1" t="str">
        <f t="shared" si="62"/>
        <v>Q0U60B</v>
      </c>
      <c r="F1983" s="1" t="str">
        <f t="shared" si="63"/>
        <v>HPE SN6600B 32Gb 48/48PP+ 48pSFP+ Switch</v>
      </c>
      <c r="H1983" t="s">
        <v>2111</v>
      </c>
      <c r="I1983" t="s">
        <v>2112</v>
      </c>
    </row>
    <row r="1984" spans="3:9" ht="45.75" thickBot="1" x14ac:dyDescent="0.3">
      <c r="C1984" s="3" t="s">
        <v>2113</v>
      </c>
      <c r="E1984" s="1" t="str">
        <f t="shared" si="62"/>
        <v>HPE SN6600B 32Gb 48/48PP+ 48pSFP+ Switch</v>
      </c>
      <c r="F1984" s="1" t="str">
        <f t="shared" si="63"/>
        <v>Q0U61B</v>
      </c>
      <c r="H1984" t="s">
        <v>2112</v>
      </c>
      <c r="I1984" t="s">
        <v>2113</v>
      </c>
    </row>
    <row r="1985" spans="3:9" ht="46.5" thickTop="1" thickBot="1" x14ac:dyDescent="0.3">
      <c r="C1985" s="4" t="s">
        <v>2114</v>
      </c>
      <c r="E1985" s="1" t="str">
        <f t="shared" si="62"/>
        <v>Q0U61B</v>
      </c>
      <c r="F1985" s="1" t="str">
        <f t="shared" si="63"/>
        <v>HPE SN6600B 32Gb 48/24PP+ 24pSFP+ Switch</v>
      </c>
      <c r="H1985" t="s">
        <v>2113</v>
      </c>
      <c r="I1985" t="s">
        <v>2114</v>
      </c>
    </row>
    <row r="1986" spans="3:9" ht="45.75" thickBot="1" x14ac:dyDescent="0.3">
      <c r="C1986" s="3" t="s">
        <v>2115</v>
      </c>
      <c r="E1986" s="1" t="str">
        <f t="shared" si="62"/>
        <v>HPE SN6600B 32Gb 48/24PP+ 24pSFP+ Switch</v>
      </c>
      <c r="F1986" s="1" t="str">
        <f t="shared" si="63"/>
        <v>Q0U59B</v>
      </c>
      <c r="H1986" t="s">
        <v>2114</v>
      </c>
      <c r="I1986" t="s">
        <v>2115</v>
      </c>
    </row>
    <row r="1987" spans="3:9" ht="46.5" thickTop="1" thickBot="1" x14ac:dyDescent="0.3">
      <c r="C1987" s="6" t="s">
        <v>2116</v>
      </c>
      <c r="E1987" s="1" t="str">
        <f t="shared" si="62"/>
        <v>Q0U59B</v>
      </c>
      <c r="F1987" s="1" t="str">
        <f t="shared" si="63"/>
        <v>HPE 100Gb QSFP28 Bidirectional XCVR</v>
      </c>
      <c r="H1987" t="s">
        <v>2115</v>
      </c>
      <c r="I1987" t="s">
        <v>2116</v>
      </c>
    </row>
    <row r="1988" spans="3:9" ht="45.75" thickBot="1" x14ac:dyDescent="0.3">
      <c r="C1988" s="3" t="s">
        <v>2117</v>
      </c>
      <c r="E1988" s="1" t="str">
        <f t="shared" si="62"/>
        <v>HPE 100Gb QSFP28 Bidirectional XCVR</v>
      </c>
      <c r="F1988" s="1" t="str">
        <f t="shared" si="63"/>
        <v>845972-B21</v>
      </c>
      <c r="H1988" t="s">
        <v>2116</v>
      </c>
      <c r="I1988" t="s">
        <v>2117</v>
      </c>
    </row>
    <row r="1989" spans="3:9" ht="46.5" thickTop="1" thickBot="1" x14ac:dyDescent="0.3">
      <c r="C1989" s="4" t="s">
        <v>2118</v>
      </c>
      <c r="E1989" s="1" t="str">
        <f t="shared" si="62"/>
        <v>845972-B21</v>
      </c>
      <c r="F1989" s="1" t="str">
        <f t="shared" si="63"/>
        <v>HPE SN8600B 32Gb 16p SW SFP+ Extn Blade</v>
      </c>
      <c r="H1989" t="s">
        <v>2117</v>
      </c>
      <c r="I1989" t="s">
        <v>2118</v>
      </c>
    </row>
    <row r="1990" spans="3:9" ht="45.75" thickBot="1" x14ac:dyDescent="0.3">
      <c r="C1990" s="3" t="s">
        <v>2119</v>
      </c>
      <c r="E1990" s="1" t="str">
        <f t="shared" si="62"/>
        <v>HPE SN8600B 32Gb 16p SW SFP+ Extn Blade</v>
      </c>
      <c r="F1990" s="1" t="str">
        <f t="shared" si="63"/>
        <v>Q0U87B</v>
      </c>
      <c r="H1990" t="s">
        <v>2118</v>
      </c>
      <c r="I1990" t="s">
        <v>2119</v>
      </c>
    </row>
    <row r="1991" spans="3:9" ht="46.5" thickTop="1" thickBot="1" x14ac:dyDescent="0.3">
      <c r="C1991" s="6" t="s">
        <v>2120</v>
      </c>
      <c r="E1991" s="1" t="str">
        <f t="shared" si="62"/>
        <v>Q0U87B</v>
      </c>
      <c r="F1991" s="1" t="str">
        <f t="shared" si="63"/>
        <v>HPE SN8600B 32Gb 48p SFP+ Integrtd Blade</v>
      </c>
      <c r="H1991" t="s">
        <v>2119</v>
      </c>
      <c r="I1991" t="s">
        <v>2120</v>
      </c>
    </row>
    <row r="1992" spans="3:9" ht="45.75" thickBot="1" x14ac:dyDescent="0.3">
      <c r="C1992" s="3" t="s">
        <v>2121</v>
      </c>
      <c r="E1992" s="1" t="str">
        <f t="shared" si="62"/>
        <v>HPE SN8600B 32Gb 48p SFP+ Integrtd Blade</v>
      </c>
      <c r="F1992" s="1" t="str">
        <f t="shared" si="63"/>
        <v>Q0U86B</v>
      </c>
      <c r="H1992" t="s">
        <v>2120</v>
      </c>
      <c r="I1992" t="s">
        <v>2121</v>
      </c>
    </row>
    <row r="1993" spans="3:9" ht="46.5" thickTop="1" thickBot="1" x14ac:dyDescent="0.3">
      <c r="C1993" s="4" t="s">
        <v>2122</v>
      </c>
      <c r="E1993" s="1" t="str">
        <f t="shared" si="62"/>
        <v>Q0U86B</v>
      </c>
      <c r="F1993" s="1" t="str">
        <f t="shared" si="63"/>
        <v>HPE StoreFabric SN6650B Fibre Channel Switch</v>
      </c>
      <c r="H1993" t="s">
        <v>2121</v>
      </c>
      <c r="I1993" t="s">
        <v>2122</v>
      </c>
    </row>
    <row r="1994" spans="3:9" ht="45.75" thickBot="1" x14ac:dyDescent="0.3">
      <c r="C1994" s="7" t="s">
        <v>2123</v>
      </c>
      <c r="E1994" s="1" t="str">
        <f t="shared" si="62"/>
        <v>HPE StoreFabric SN6650B Fibre Channel Switch</v>
      </c>
      <c r="F1994" s="1" t="str">
        <f t="shared" si="63"/>
        <v>Q2S18A, Q2S18B, Q9V95A, Q9V95B, Q9V96A, Q9V96B</v>
      </c>
      <c r="H1994" t="s">
        <v>2122</v>
      </c>
      <c r="I1994" t="s">
        <v>3931</v>
      </c>
    </row>
    <row r="1995" spans="3:9" ht="46.5" thickTop="1" thickBot="1" x14ac:dyDescent="0.3">
      <c r="C1995" s="6" t="s">
        <v>2124</v>
      </c>
      <c r="E1995" s="1" t="str">
        <f t="shared" si="62"/>
        <v>Q2S18A, Q2S18B, Q9V95A, Q9V95B, Q9V96A, Q9V96B</v>
      </c>
      <c r="F1995" s="1" t="str">
        <f t="shared" si="63"/>
        <v>HPE SN6600B 32Gb 48/24 24p SFP+FC Switch</v>
      </c>
      <c r="H1995" t="s">
        <v>3931</v>
      </c>
      <c r="I1995" t="s">
        <v>2124</v>
      </c>
    </row>
    <row r="1996" spans="3:9" ht="45.75" thickBot="1" x14ac:dyDescent="0.3">
      <c r="C1996" s="3" t="s">
        <v>2125</v>
      </c>
      <c r="E1996" s="1" t="str">
        <f t="shared" si="62"/>
        <v>HPE SN6600B 32Gb 48/24 24p SFP+FC Switch</v>
      </c>
      <c r="F1996" s="1" t="str">
        <f t="shared" si="63"/>
        <v>Q0U58B</v>
      </c>
      <c r="H1996" t="s">
        <v>2124</v>
      </c>
      <c r="I1996" t="s">
        <v>2125</v>
      </c>
    </row>
    <row r="1997" spans="3:9" ht="46.5" thickTop="1" thickBot="1" x14ac:dyDescent="0.3">
      <c r="C1997" s="4" t="s">
        <v>463</v>
      </c>
      <c r="E1997" s="1" t="str">
        <f t="shared" si="62"/>
        <v>Q0U58B</v>
      </c>
      <c r="F1997" s="1" t="str">
        <f t="shared" si="63"/>
        <v>HPE OEM GEHC SFP 10GB FRU Kit</v>
      </c>
      <c r="H1997" t="s">
        <v>2125</v>
      </c>
      <c r="I1997" t="s">
        <v>463</v>
      </c>
    </row>
    <row r="1998" spans="3:9" ht="45.75" thickBot="1" x14ac:dyDescent="0.3">
      <c r="C1998" s="3" t="s">
        <v>464</v>
      </c>
      <c r="E1998" s="1" t="str">
        <f t="shared" si="62"/>
        <v>HPE OEM GEHC SFP 10GB FRU Kit</v>
      </c>
      <c r="F1998" s="1" t="str">
        <f t="shared" si="63"/>
        <v>P05133-B21</v>
      </c>
      <c r="H1998" t="s">
        <v>463</v>
      </c>
      <c r="I1998" t="s">
        <v>464</v>
      </c>
    </row>
    <row r="1999" spans="3:9" ht="46.5" thickTop="1" thickBot="1" x14ac:dyDescent="0.3">
      <c r="C1999" s="6" t="s">
        <v>2126</v>
      </c>
      <c r="E1999" s="1" t="str">
        <f t="shared" si="62"/>
        <v>P05133-B21</v>
      </c>
      <c r="F1999" s="1" t="str">
        <f t="shared" si="63"/>
        <v>INT E810 10/25GbE 4p SFP28 Adptr</v>
      </c>
      <c r="H1999" t="s">
        <v>464</v>
      </c>
      <c r="I1999" t="s">
        <v>2126</v>
      </c>
    </row>
    <row r="2000" spans="3:9" ht="45.75" thickBot="1" x14ac:dyDescent="0.3">
      <c r="C2000" s="3" t="s">
        <v>2127</v>
      </c>
      <c r="E2000" s="1" t="str">
        <f t="shared" si="62"/>
        <v>INT E810 10/25GbE 4p SFP28 Adptr</v>
      </c>
      <c r="F2000" s="1" t="str">
        <f t="shared" si="63"/>
        <v>P08458-B21</v>
      </c>
      <c r="H2000" t="s">
        <v>2126</v>
      </c>
      <c r="I2000" t="s">
        <v>2127</v>
      </c>
    </row>
    <row r="2001" spans="3:9" ht="46.5" thickTop="1" thickBot="1" x14ac:dyDescent="0.3">
      <c r="C2001" s="4" t="s">
        <v>465</v>
      </c>
      <c r="E2001" s="1" t="str">
        <f t="shared" si="62"/>
        <v>P08458-B21</v>
      </c>
      <c r="F2001" s="1" t="str">
        <f t="shared" si="63"/>
        <v>HPE Eth 10Gb 2p 537SFP+ Adptr</v>
      </c>
      <c r="H2001" t="s">
        <v>2127</v>
      </c>
      <c r="I2001" t="s">
        <v>465</v>
      </c>
    </row>
    <row r="2002" spans="3:9" ht="45.75" thickBot="1" x14ac:dyDescent="0.3">
      <c r="C2002" s="3" t="s">
        <v>466</v>
      </c>
      <c r="E2002" s="1" t="str">
        <f t="shared" si="62"/>
        <v>HPE Eth 10Gb 2p 537SFP+ Adptr</v>
      </c>
      <c r="F2002" s="1" t="str">
        <f t="shared" si="63"/>
        <v>P08421-B21</v>
      </c>
      <c r="H2002" t="s">
        <v>465</v>
      </c>
      <c r="I2002" t="s">
        <v>466</v>
      </c>
    </row>
    <row r="2003" spans="3:9" ht="46.5" thickTop="1" thickBot="1" x14ac:dyDescent="0.3">
      <c r="C2003" s="6" t="s">
        <v>2128</v>
      </c>
      <c r="E2003" s="1" t="str">
        <f t="shared" si="62"/>
        <v>P08421-B21</v>
      </c>
      <c r="F2003" s="1" t="str">
        <f t="shared" si="63"/>
        <v>HPE Eth 10/25Gb 2p 661SFP28 Adptr</v>
      </c>
      <c r="H2003" t="s">
        <v>466</v>
      </c>
      <c r="I2003" t="s">
        <v>2128</v>
      </c>
    </row>
    <row r="2004" spans="3:9" ht="45.75" thickBot="1" x14ac:dyDescent="0.3">
      <c r="C2004" s="3" t="s">
        <v>2129</v>
      </c>
      <c r="E2004" s="1" t="str">
        <f t="shared" si="62"/>
        <v>HPE Eth 10/25Gb 2p 661SFP28 Adptr</v>
      </c>
      <c r="F2004" s="1" t="str">
        <f t="shared" si="63"/>
        <v>870825-B21</v>
      </c>
      <c r="H2004" t="s">
        <v>2128</v>
      </c>
      <c r="I2004" t="s">
        <v>2129</v>
      </c>
    </row>
    <row r="2005" spans="3:9" ht="46.5" thickTop="1" thickBot="1" x14ac:dyDescent="0.3">
      <c r="C2005" s="4" t="s">
        <v>2130</v>
      </c>
      <c r="E2005" s="1" t="str">
        <f t="shared" si="62"/>
        <v>870825-B21</v>
      </c>
      <c r="F2005" s="1" t="str">
        <f t="shared" si="63"/>
        <v>HPE Eth 40Gb 2p 565QSFP+ Adptr</v>
      </c>
      <c r="H2005" t="s">
        <v>2129</v>
      </c>
      <c r="I2005" t="s">
        <v>2130</v>
      </c>
    </row>
    <row r="2006" spans="3:9" ht="45.75" thickBot="1" x14ac:dyDescent="0.3">
      <c r="C2006" s="3" t="s">
        <v>2131</v>
      </c>
      <c r="E2006" s="1" t="str">
        <f t="shared" si="62"/>
        <v>HPE Eth 40Gb 2p 565QSFP+ Adptr</v>
      </c>
      <c r="F2006" s="1" t="str">
        <f t="shared" si="63"/>
        <v>P05891-B21</v>
      </c>
      <c r="H2006" t="s">
        <v>2130</v>
      </c>
      <c r="I2006" t="s">
        <v>2131</v>
      </c>
    </row>
    <row r="2007" spans="3:9" ht="46.5" thickTop="1" thickBot="1" x14ac:dyDescent="0.3">
      <c r="C2007" s="6" t="s">
        <v>2132</v>
      </c>
      <c r="E2007" s="1" t="str">
        <f t="shared" si="62"/>
        <v>P05891-B21</v>
      </c>
      <c r="F2007" s="1" t="str">
        <f t="shared" si="63"/>
        <v>HPE CL5200 G9 SFP+ CTO Node Svr</v>
      </c>
      <c r="H2007" t="s">
        <v>2131</v>
      </c>
      <c r="I2007" t="s">
        <v>2132</v>
      </c>
    </row>
    <row r="2008" spans="3:9" ht="45.75" thickBot="1" x14ac:dyDescent="0.3">
      <c r="C2008" s="3" t="s">
        <v>2133</v>
      </c>
      <c r="E2008" s="1" t="str">
        <f t="shared" si="62"/>
        <v>HPE CL5200 G9 SFP+ CTO Node Svr</v>
      </c>
      <c r="F2008" s="1" t="str">
        <f t="shared" si="63"/>
        <v>P03876-B21</v>
      </c>
      <c r="H2008" t="s">
        <v>2132</v>
      </c>
      <c r="I2008" t="s">
        <v>2133</v>
      </c>
    </row>
    <row r="2009" spans="3:9" ht="46.5" thickTop="1" thickBot="1" x14ac:dyDescent="0.3">
      <c r="C2009" s="4" t="s">
        <v>2134</v>
      </c>
      <c r="E2009" s="1" t="str">
        <f t="shared" si="62"/>
        <v>P03876-B21</v>
      </c>
      <c r="F2009" s="1" t="str">
        <f t="shared" si="63"/>
        <v>HPE MC990 1GbE 2p SFP+ I35 Adapter</v>
      </c>
      <c r="H2009" t="s">
        <v>2133</v>
      </c>
      <c r="I2009" t="s">
        <v>2134</v>
      </c>
    </row>
    <row r="2010" spans="3:9" ht="45.75" thickBot="1" x14ac:dyDescent="0.3">
      <c r="C2010" s="3" t="s">
        <v>2135</v>
      </c>
      <c r="E2010" s="1" t="str">
        <f t="shared" si="62"/>
        <v>HPE MC990 1GbE 2p SFP+ I35 Adapter</v>
      </c>
      <c r="F2010" s="1" t="str">
        <f t="shared" si="63"/>
        <v>Q2U04A</v>
      </c>
      <c r="H2010" t="s">
        <v>2134</v>
      </c>
      <c r="I2010" t="s">
        <v>2135</v>
      </c>
    </row>
    <row r="2011" spans="3:9" ht="46.5" thickTop="1" thickBot="1" x14ac:dyDescent="0.3">
      <c r="C2011" s="6" t="s">
        <v>467</v>
      </c>
      <c r="E2011" s="1" t="str">
        <f t="shared" si="62"/>
        <v>Q2U04A</v>
      </c>
      <c r="F2011" s="1" t="str">
        <f t="shared" si="63"/>
        <v>HPE MC990 10GbE 4p SFP+ I71 Adapter</v>
      </c>
      <c r="H2011" t="s">
        <v>2135</v>
      </c>
      <c r="I2011" t="s">
        <v>467</v>
      </c>
    </row>
    <row r="2012" spans="3:9" ht="45.75" thickBot="1" x14ac:dyDescent="0.3">
      <c r="C2012" s="3" t="s">
        <v>468</v>
      </c>
      <c r="E2012" s="1" t="str">
        <f t="shared" si="62"/>
        <v>HPE MC990 10GbE 4p SFP+ I71 Adapter</v>
      </c>
      <c r="F2012" s="1" t="str">
        <f t="shared" si="63"/>
        <v>Q2U02A</v>
      </c>
      <c r="H2012" t="s">
        <v>467</v>
      </c>
      <c r="I2012" t="s">
        <v>468</v>
      </c>
    </row>
    <row r="2013" spans="3:9" ht="46.5" thickTop="1" thickBot="1" x14ac:dyDescent="0.3">
      <c r="C2013" s="4" t="s">
        <v>2136</v>
      </c>
      <c r="E2013" s="1" t="str">
        <f t="shared" si="62"/>
        <v>Q2U02A</v>
      </c>
      <c r="F2013" s="1" t="str">
        <f t="shared" si="63"/>
        <v>HPE MC990 IB EDR/EN 100Gb 1p QSFP Adptr</v>
      </c>
      <c r="H2013" t="s">
        <v>468</v>
      </c>
      <c r="I2013" t="s">
        <v>2136</v>
      </c>
    </row>
    <row r="2014" spans="3:9" ht="45.75" thickBot="1" x14ac:dyDescent="0.3">
      <c r="C2014" s="3" t="s">
        <v>2137</v>
      </c>
      <c r="E2014" s="1" t="str">
        <f t="shared" si="62"/>
        <v>HPE MC990 IB EDR/EN 100Gb 1p QSFP Adptr</v>
      </c>
      <c r="F2014" s="1" t="str">
        <f t="shared" si="63"/>
        <v>Q2U09A</v>
      </c>
      <c r="H2014" t="s">
        <v>2136</v>
      </c>
      <c r="I2014" t="s">
        <v>2137</v>
      </c>
    </row>
    <row r="2015" spans="3:9" ht="46.5" thickTop="1" thickBot="1" x14ac:dyDescent="0.3">
      <c r="C2015" s="6" t="s">
        <v>2138</v>
      </c>
      <c r="E2015" s="1" t="str">
        <f t="shared" si="62"/>
        <v>Q2U09A</v>
      </c>
      <c r="F2015" s="1" t="str">
        <f t="shared" si="63"/>
        <v>HPE MC990 40GbE 1p SFP+ I71 Adapter</v>
      </c>
      <c r="H2015" t="s">
        <v>2137</v>
      </c>
      <c r="I2015" t="s">
        <v>2138</v>
      </c>
    </row>
    <row r="2016" spans="3:9" ht="45.75" thickBot="1" x14ac:dyDescent="0.3">
      <c r="C2016" s="3" t="s">
        <v>2139</v>
      </c>
      <c r="E2016" s="1" t="str">
        <f t="shared" si="62"/>
        <v>HPE MC990 40GbE 1p SFP+ I71 Adapter</v>
      </c>
      <c r="F2016" s="1" t="str">
        <f t="shared" si="63"/>
        <v>Q2U07A</v>
      </c>
      <c r="H2016" t="s">
        <v>2138</v>
      </c>
      <c r="I2016" t="s">
        <v>2139</v>
      </c>
    </row>
    <row r="2017" spans="3:9" ht="46.5" thickTop="1" thickBot="1" x14ac:dyDescent="0.3">
      <c r="C2017" s="4" t="s">
        <v>2140</v>
      </c>
      <c r="E2017" s="1" t="str">
        <f t="shared" si="62"/>
        <v>Q2U07A</v>
      </c>
      <c r="F2017" s="1" t="str">
        <f t="shared" si="63"/>
        <v>HPE MC990 IB EDR/EN 100Gb 2p QSFP Adptr</v>
      </c>
      <c r="H2017" t="s">
        <v>2139</v>
      </c>
      <c r="I2017" t="s">
        <v>2140</v>
      </c>
    </row>
    <row r="2018" spans="3:9" ht="45.75" thickBot="1" x14ac:dyDescent="0.3">
      <c r="C2018" s="3" t="s">
        <v>2141</v>
      </c>
      <c r="E2018" s="1" t="str">
        <f t="shared" si="62"/>
        <v>HPE MC990 IB EDR/EN 100Gb 2p QSFP Adptr</v>
      </c>
      <c r="F2018" s="1" t="str">
        <f t="shared" si="63"/>
        <v>Q2U10A</v>
      </c>
      <c r="H2018" t="s">
        <v>2140</v>
      </c>
      <c r="I2018" t="s">
        <v>2141</v>
      </c>
    </row>
    <row r="2019" spans="3:9" ht="46.5" thickTop="1" thickBot="1" x14ac:dyDescent="0.3">
      <c r="C2019" s="6" t="s">
        <v>469</v>
      </c>
      <c r="E2019" s="1" t="str">
        <f t="shared" si="62"/>
        <v>Q2U10A</v>
      </c>
      <c r="F2019" s="1" t="str">
        <f t="shared" si="63"/>
        <v>HPE MC990 10GbE 2p SFP+ I71 Adapter</v>
      </c>
      <c r="H2019" t="s">
        <v>2141</v>
      </c>
      <c r="I2019" t="s">
        <v>469</v>
      </c>
    </row>
    <row r="2020" spans="3:9" ht="45.75" thickBot="1" x14ac:dyDescent="0.3">
      <c r="C2020" s="3" t="s">
        <v>470</v>
      </c>
      <c r="E2020" s="1" t="str">
        <f t="shared" si="62"/>
        <v>HPE MC990 10GbE 2p SFP+ I71 Adapter</v>
      </c>
      <c r="F2020" s="1" t="str">
        <f t="shared" si="63"/>
        <v>Q2U01A</v>
      </c>
      <c r="H2020" t="s">
        <v>469</v>
      </c>
      <c r="I2020" t="s">
        <v>470</v>
      </c>
    </row>
    <row r="2021" spans="3:9" ht="46.5" thickTop="1" thickBot="1" x14ac:dyDescent="0.3">
      <c r="C2021" s="4" t="s">
        <v>2142</v>
      </c>
      <c r="E2021" s="1" t="str">
        <f t="shared" si="62"/>
        <v>Q2U01A</v>
      </c>
      <c r="F2021" s="1" t="str">
        <f t="shared" si="63"/>
        <v>HPE SN6620C 32Gb 48p 32Gb SFP+ FC Switch</v>
      </c>
      <c r="H2021" t="s">
        <v>470</v>
      </c>
      <c r="I2021" t="s">
        <v>2142</v>
      </c>
    </row>
    <row r="2022" spans="3:9" ht="45.75" thickBot="1" x14ac:dyDescent="0.3">
      <c r="C2022" s="3" t="s">
        <v>2143</v>
      </c>
      <c r="E2022" s="1" t="str">
        <f t="shared" si="62"/>
        <v>HPE SN6620C 32Gb 48p 32Gb SFP+ FC Switch</v>
      </c>
      <c r="F2022" s="1" t="str">
        <f t="shared" si="63"/>
        <v>R0P14A</v>
      </c>
      <c r="H2022" t="s">
        <v>2142</v>
      </c>
      <c r="I2022" t="s">
        <v>2143</v>
      </c>
    </row>
    <row r="2023" spans="3:9" ht="46.5" thickTop="1" thickBot="1" x14ac:dyDescent="0.3">
      <c r="C2023" s="6" t="s">
        <v>2144</v>
      </c>
      <c r="E2023" s="1" t="str">
        <f t="shared" si="62"/>
        <v>R0P14A</v>
      </c>
      <c r="F2023" s="1" t="str">
        <f t="shared" si="63"/>
        <v>HPE SN6620C 32Gb 24p 32Gb SFP+ FC Switch</v>
      </c>
      <c r="H2023" t="s">
        <v>2143</v>
      </c>
      <c r="I2023" t="s">
        <v>2144</v>
      </c>
    </row>
    <row r="2024" spans="3:9" ht="45.75" thickBot="1" x14ac:dyDescent="0.3">
      <c r="C2024" s="3" t="s">
        <v>2145</v>
      </c>
      <c r="E2024" s="1" t="str">
        <f t="shared" si="62"/>
        <v>HPE SN6620C 32Gb 24p 32Gb SFP+ FC Switch</v>
      </c>
      <c r="F2024" s="1" t="str">
        <f t="shared" si="63"/>
        <v>R0P13A</v>
      </c>
      <c r="H2024" t="s">
        <v>2144</v>
      </c>
      <c r="I2024" t="s">
        <v>2145</v>
      </c>
    </row>
    <row r="2025" spans="3:9" ht="46.5" thickTop="1" thickBot="1" x14ac:dyDescent="0.3">
      <c r="C2025" s="4" t="s">
        <v>2146</v>
      </c>
      <c r="E2025" s="1" t="str">
        <f t="shared" si="62"/>
        <v>R0P13A</v>
      </c>
      <c r="F2025" s="1" t="str">
        <f t="shared" si="63"/>
        <v>Aruba 8325-48Y8C BF 6 F 2 PS Bdl</v>
      </c>
      <c r="H2025" t="s">
        <v>2145</v>
      </c>
      <c r="I2025" t="s">
        <v>2146</v>
      </c>
    </row>
    <row r="2026" spans="3:9" ht="45.75" thickBot="1" x14ac:dyDescent="0.3">
      <c r="C2026" s="3" t="s">
        <v>2147</v>
      </c>
      <c r="E2026" s="1" t="str">
        <f t="shared" si="62"/>
        <v>Aruba 8325-48Y8C BF 6 F 2 PS Bdl</v>
      </c>
      <c r="F2026" s="1" t="str">
        <f t="shared" si="63"/>
        <v>JL625A</v>
      </c>
      <c r="H2026" t="s">
        <v>2146</v>
      </c>
      <c r="I2026" t="s">
        <v>2147</v>
      </c>
    </row>
    <row r="2027" spans="3:9" ht="46.5" thickTop="1" thickBot="1" x14ac:dyDescent="0.3">
      <c r="C2027" s="6" t="s">
        <v>2148</v>
      </c>
      <c r="E2027" s="1" t="str">
        <f t="shared" si="62"/>
        <v>JL625A</v>
      </c>
      <c r="F2027" s="1" t="str">
        <f t="shared" si="63"/>
        <v>Aruba 8325-48Y8C FB 6 F 2 PS Bdl</v>
      </c>
      <c r="H2027" t="s">
        <v>2147</v>
      </c>
      <c r="I2027" t="s">
        <v>2148</v>
      </c>
    </row>
    <row r="2028" spans="3:9" ht="45.75" thickBot="1" x14ac:dyDescent="0.3">
      <c r="C2028" s="3" t="s">
        <v>2149</v>
      </c>
      <c r="E2028" s="1" t="str">
        <f t="shared" si="62"/>
        <v>Aruba 8325-48Y8C FB 6 F 2 PS Bdl</v>
      </c>
      <c r="F2028" s="1" t="str">
        <f t="shared" si="63"/>
        <v>JL624A</v>
      </c>
      <c r="H2028" t="s">
        <v>2148</v>
      </c>
      <c r="I2028" t="s">
        <v>2149</v>
      </c>
    </row>
    <row r="2029" spans="3:9" ht="46.5" thickTop="1" thickBot="1" x14ac:dyDescent="0.3">
      <c r="C2029" s="4" t="s">
        <v>2150</v>
      </c>
      <c r="E2029" s="1" t="str">
        <f t="shared" si="62"/>
        <v>JL624A</v>
      </c>
      <c r="F2029" s="1" t="str">
        <f t="shared" si="63"/>
        <v>Aruba 8325-32C BF 6 F 2 PS Bdl</v>
      </c>
      <c r="H2029" t="s">
        <v>2149</v>
      </c>
      <c r="I2029" t="s">
        <v>2150</v>
      </c>
    </row>
    <row r="2030" spans="3:9" ht="45.75" thickBot="1" x14ac:dyDescent="0.3">
      <c r="C2030" s="3" t="s">
        <v>2151</v>
      </c>
      <c r="E2030" s="1" t="str">
        <f t="shared" si="62"/>
        <v>Aruba 8325-32C BF 6 F 2 PS Bdl</v>
      </c>
      <c r="F2030" s="1" t="str">
        <f t="shared" si="63"/>
        <v>JL627A</v>
      </c>
      <c r="H2030" t="s">
        <v>2150</v>
      </c>
      <c r="I2030" t="s">
        <v>2151</v>
      </c>
    </row>
    <row r="2031" spans="3:9" ht="46.5" thickTop="1" thickBot="1" x14ac:dyDescent="0.3">
      <c r="C2031" s="6" t="s">
        <v>2152</v>
      </c>
      <c r="E2031" s="1" t="str">
        <f t="shared" si="62"/>
        <v>JL627A</v>
      </c>
      <c r="F2031" s="1" t="str">
        <f t="shared" si="63"/>
        <v>Aruba 8325-32C FB 6 F 2 PS Bdl</v>
      </c>
      <c r="H2031" t="s">
        <v>2151</v>
      </c>
      <c r="I2031" t="s">
        <v>2152</v>
      </c>
    </row>
    <row r="2032" spans="3:9" ht="45.75" thickBot="1" x14ac:dyDescent="0.3">
      <c r="C2032" s="3" t="s">
        <v>2153</v>
      </c>
      <c r="E2032" s="1" t="str">
        <f t="shared" si="62"/>
        <v>Aruba 8325-32C FB 6 F 2 PS Bdl</v>
      </c>
      <c r="F2032" s="1" t="str">
        <f t="shared" si="63"/>
        <v>JL626A</v>
      </c>
      <c r="H2032" t="s">
        <v>2152</v>
      </c>
      <c r="I2032" t="s">
        <v>2153</v>
      </c>
    </row>
    <row r="2033" spans="3:9" ht="46.5" thickTop="1" thickBot="1" x14ac:dyDescent="0.3">
      <c r="C2033" s="4" t="s">
        <v>471</v>
      </c>
      <c r="E2033" s="1" t="str">
        <f t="shared" ref="E2033:E2096" si="64">IF(ISEVEN(B2033),C2032,)</f>
        <v>JL626A</v>
      </c>
      <c r="F2033" s="1" t="str">
        <f t="shared" ref="F2033:F2096" si="65">IF(ISEVEN(B2033),C2033,)</f>
        <v>HPE 3PAR 600 Series 2pk 10GbE SFP Kit</v>
      </c>
      <c r="H2033" t="s">
        <v>2153</v>
      </c>
      <c r="I2033" t="s">
        <v>471</v>
      </c>
    </row>
    <row r="2034" spans="3:9" ht="45.75" thickBot="1" x14ac:dyDescent="0.3">
      <c r="C2034" s="3" t="s">
        <v>472</v>
      </c>
      <c r="E2034" s="1" t="str">
        <f t="shared" si="64"/>
        <v>HPE 3PAR 600 Series 2pk 10GbE SFP Kit</v>
      </c>
      <c r="F2034" s="1" t="str">
        <f t="shared" si="65"/>
        <v>N9Z43A</v>
      </c>
      <c r="H2034" t="s">
        <v>471</v>
      </c>
      <c r="I2034" t="s">
        <v>472</v>
      </c>
    </row>
    <row r="2035" spans="3:9" ht="46.5" thickTop="1" thickBot="1" x14ac:dyDescent="0.3">
      <c r="C2035" s="6" t="s">
        <v>2154</v>
      </c>
      <c r="E2035" s="1" t="str">
        <f t="shared" si="64"/>
        <v>N9Z43A</v>
      </c>
      <c r="F2035" s="1" t="str">
        <f t="shared" si="65"/>
        <v>HPE 40Gb QSFP+ to QSFP+ 5m DAC</v>
      </c>
      <c r="H2035" t="s">
        <v>472</v>
      </c>
      <c r="I2035" t="s">
        <v>2154</v>
      </c>
    </row>
    <row r="2036" spans="3:9" ht="45.75" thickBot="1" x14ac:dyDescent="0.3">
      <c r="C2036" s="3" t="s">
        <v>2155</v>
      </c>
      <c r="E2036" s="1" t="str">
        <f t="shared" si="64"/>
        <v>HPE 40Gb QSFP+ to QSFP+ 5m DAC</v>
      </c>
      <c r="F2036" s="1" t="str">
        <f t="shared" si="65"/>
        <v>R0Y59A</v>
      </c>
      <c r="H2036" t="s">
        <v>2154</v>
      </c>
      <c r="I2036" t="s">
        <v>2155</v>
      </c>
    </row>
    <row r="2037" spans="3:9" ht="46.5" thickTop="1" thickBot="1" x14ac:dyDescent="0.3">
      <c r="C2037" s="4" t="s">
        <v>473</v>
      </c>
      <c r="E2037" s="1" t="str">
        <f t="shared" si="64"/>
        <v>R0Y59A</v>
      </c>
      <c r="F2037" s="1" t="str">
        <f t="shared" si="65"/>
        <v>HPE 10Gb SFP+ SW E Temp 1-pack PT XCVR</v>
      </c>
      <c r="H2037" t="s">
        <v>2155</v>
      </c>
      <c r="I2037" t="s">
        <v>473</v>
      </c>
    </row>
    <row r="2038" spans="3:9" ht="45.75" thickBot="1" x14ac:dyDescent="0.3">
      <c r="C2038" s="3" t="s">
        <v>474</v>
      </c>
      <c r="E2038" s="1" t="str">
        <f t="shared" si="64"/>
        <v>HPE 10Gb SFP+ SW E Temp 1-pack PT XCVR</v>
      </c>
      <c r="F2038" s="1" t="str">
        <f t="shared" si="65"/>
        <v>Q2P65A</v>
      </c>
      <c r="H2038" t="s">
        <v>473</v>
      </c>
      <c r="I2038" t="s">
        <v>474</v>
      </c>
    </row>
    <row r="2039" spans="3:9" ht="46.5" thickTop="1" thickBot="1" x14ac:dyDescent="0.3">
      <c r="C2039" s="6" t="s">
        <v>475</v>
      </c>
      <c r="E2039" s="1" t="str">
        <f t="shared" si="64"/>
        <v>Q2P65A</v>
      </c>
      <c r="F2039" s="1" t="str">
        <f t="shared" si="65"/>
        <v>HPE 10Gb SFP+ LC SR 300m XCVR</v>
      </c>
      <c r="H2039" t="s">
        <v>474</v>
      </c>
      <c r="I2039" t="s">
        <v>475</v>
      </c>
    </row>
    <row r="2040" spans="3:9" ht="45.75" thickBot="1" x14ac:dyDescent="0.3">
      <c r="C2040" s="3" t="s">
        <v>476</v>
      </c>
      <c r="E2040" s="1" t="str">
        <f t="shared" si="64"/>
        <v>HPE 10Gb SFP+ LC SR 300m XCVR</v>
      </c>
      <c r="F2040" s="1" t="str">
        <f t="shared" si="65"/>
        <v>R0Y62A</v>
      </c>
      <c r="H2040" t="s">
        <v>475</v>
      </c>
      <c r="I2040" t="s">
        <v>476</v>
      </c>
    </row>
    <row r="2041" spans="3:9" ht="46.5" thickTop="1" thickBot="1" x14ac:dyDescent="0.3">
      <c r="C2041" s="4" t="s">
        <v>2156</v>
      </c>
      <c r="E2041" s="1" t="str">
        <f t="shared" si="64"/>
        <v>R0Y62A</v>
      </c>
      <c r="F2041" s="1" t="str">
        <f t="shared" si="65"/>
        <v>HPE 1GBASE-TX SFP RJ45 100m XCVR</v>
      </c>
      <c r="H2041" t="s">
        <v>476</v>
      </c>
      <c r="I2041" t="s">
        <v>2156</v>
      </c>
    </row>
    <row r="2042" spans="3:9" ht="45.75" thickBot="1" x14ac:dyDescent="0.3">
      <c r="C2042" s="3" t="s">
        <v>2157</v>
      </c>
      <c r="E2042" s="1" t="str">
        <f t="shared" si="64"/>
        <v>HPE 1GBASE-TX SFP RJ45 100m XCVR</v>
      </c>
      <c r="F2042" s="1" t="str">
        <f t="shared" si="65"/>
        <v>R0Y63A</v>
      </c>
      <c r="H2042" t="s">
        <v>2156</v>
      </c>
      <c r="I2042" t="s">
        <v>2157</v>
      </c>
    </row>
    <row r="2043" spans="3:9" ht="46.5" thickTop="1" thickBot="1" x14ac:dyDescent="0.3">
      <c r="C2043" s="6" t="s">
        <v>2158</v>
      </c>
      <c r="E2043" s="1" t="str">
        <f t="shared" si="64"/>
        <v>R0Y63A</v>
      </c>
      <c r="F2043" s="1" t="str">
        <f t="shared" si="65"/>
        <v>HPE 40Gb QSFP+ LC LR 10km Transceiver</v>
      </c>
      <c r="H2043" t="s">
        <v>2157</v>
      </c>
      <c r="I2043" t="s">
        <v>2158</v>
      </c>
    </row>
    <row r="2044" spans="3:9" ht="45.75" thickBot="1" x14ac:dyDescent="0.3">
      <c r="C2044" s="3" t="s">
        <v>2159</v>
      </c>
      <c r="E2044" s="1" t="str">
        <f t="shared" si="64"/>
        <v>HPE 40Gb QSFP+ LC LR 10km Transceiver</v>
      </c>
      <c r="F2044" s="1" t="str">
        <f t="shared" si="65"/>
        <v>R1N48A</v>
      </c>
      <c r="H2044" t="s">
        <v>2158</v>
      </c>
      <c r="I2044" t="s">
        <v>2159</v>
      </c>
    </row>
    <row r="2045" spans="3:9" ht="46.5" thickTop="1" thickBot="1" x14ac:dyDescent="0.3">
      <c r="C2045" s="4" t="s">
        <v>2160</v>
      </c>
      <c r="E2045" s="1" t="str">
        <f t="shared" si="64"/>
        <v>R1N48A</v>
      </c>
      <c r="F2045" s="1" t="str">
        <f t="shared" si="65"/>
        <v>HPE 100Gb QSFP28 PSM4 2km Transceiver</v>
      </c>
      <c r="H2045" t="s">
        <v>2159</v>
      </c>
      <c r="I2045" t="s">
        <v>2160</v>
      </c>
    </row>
    <row r="2046" spans="3:9" ht="45.75" thickBot="1" x14ac:dyDescent="0.3">
      <c r="C2046" s="3" t="s">
        <v>2161</v>
      </c>
      <c r="E2046" s="1" t="str">
        <f t="shared" si="64"/>
        <v>HPE 100Gb QSFP28 PSM4 2km Transceiver</v>
      </c>
      <c r="F2046" s="1" t="str">
        <f t="shared" si="65"/>
        <v>R1N45A</v>
      </c>
      <c r="H2046" t="s">
        <v>2160</v>
      </c>
      <c r="I2046" t="s">
        <v>2161</v>
      </c>
    </row>
    <row r="2047" spans="3:9" ht="46.5" thickTop="1" thickBot="1" x14ac:dyDescent="0.3">
      <c r="C2047" s="6" t="s">
        <v>2162</v>
      </c>
      <c r="E2047" s="1" t="str">
        <f t="shared" si="64"/>
        <v>R1N45A</v>
      </c>
      <c r="F2047" s="1" t="str">
        <f t="shared" si="65"/>
        <v>HPE 25Gb SFP28 to SFP28 7m Active Optical Cable</v>
      </c>
      <c r="H2047" t="s">
        <v>2161</v>
      </c>
      <c r="I2047" t="s">
        <v>2162</v>
      </c>
    </row>
    <row r="2048" spans="3:9" ht="45.75" thickBot="1" x14ac:dyDescent="0.3">
      <c r="C2048" s="3" t="s">
        <v>2163</v>
      </c>
      <c r="E2048" s="1" t="str">
        <f t="shared" si="64"/>
        <v>HPE 25Gb SFP28 to SFP28 7m Active Optical Cable</v>
      </c>
      <c r="F2048" s="1" t="str">
        <f t="shared" si="65"/>
        <v>R1N38A</v>
      </c>
      <c r="H2048" t="s">
        <v>2162</v>
      </c>
      <c r="I2048" t="s">
        <v>2163</v>
      </c>
    </row>
    <row r="2049" spans="3:9" ht="46.5" thickTop="1" thickBot="1" x14ac:dyDescent="0.3">
      <c r="C2049" s="4" t="s">
        <v>2164</v>
      </c>
      <c r="E2049" s="1" t="str">
        <f t="shared" si="64"/>
        <v>R1N38A</v>
      </c>
      <c r="F2049" s="1" t="str">
        <f t="shared" si="65"/>
        <v>HPE 40Gb QSFP+ to QSFP+ 0.35m DAC</v>
      </c>
      <c r="H2049" t="s">
        <v>2163</v>
      </c>
      <c r="I2049" t="s">
        <v>2164</v>
      </c>
    </row>
    <row r="2050" spans="3:9" ht="45.75" thickBot="1" x14ac:dyDescent="0.3">
      <c r="C2050" s="3" t="s">
        <v>2165</v>
      </c>
      <c r="E2050" s="1" t="str">
        <f t="shared" si="64"/>
        <v>HPE 40Gb QSFP+ to QSFP+ 0.35m DAC</v>
      </c>
      <c r="F2050" s="1" t="str">
        <f t="shared" si="65"/>
        <v>R0Y58A</v>
      </c>
      <c r="H2050" t="s">
        <v>2164</v>
      </c>
      <c r="I2050" t="s">
        <v>2165</v>
      </c>
    </row>
    <row r="2051" spans="3:9" ht="46.5" thickTop="1" thickBot="1" x14ac:dyDescent="0.3">
      <c r="C2051" s="6" t="s">
        <v>2166</v>
      </c>
      <c r="E2051" s="1" t="str">
        <f t="shared" si="64"/>
        <v>R0Y58A</v>
      </c>
      <c r="F2051" s="1" t="str">
        <f t="shared" si="65"/>
        <v>HPE 16Gb SFP+ SW E Temp 1-pack PT XCVR</v>
      </c>
      <c r="H2051" t="s">
        <v>2165</v>
      </c>
      <c r="I2051" t="s">
        <v>2166</v>
      </c>
    </row>
    <row r="2052" spans="3:9" ht="45.75" thickBot="1" x14ac:dyDescent="0.3">
      <c r="C2052" s="3" t="s">
        <v>2167</v>
      </c>
      <c r="E2052" s="1" t="str">
        <f t="shared" si="64"/>
        <v>HPE 16Gb SFP+ SW E Temp 1-pack PT XCVR</v>
      </c>
      <c r="F2052" s="1" t="str">
        <f t="shared" si="65"/>
        <v>Q2P63A</v>
      </c>
      <c r="H2052" t="s">
        <v>2166</v>
      </c>
      <c r="I2052" t="s">
        <v>2167</v>
      </c>
    </row>
    <row r="2053" spans="3:9" ht="46.5" thickTop="1" thickBot="1" x14ac:dyDescent="0.3">
      <c r="C2053" s="4" t="s">
        <v>2168</v>
      </c>
      <c r="E2053" s="1" t="str">
        <f t="shared" si="64"/>
        <v>Q2P63A</v>
      </c>
      <c r="F2053" s="1" t="str">
        <f t="shared" si="65"/>
        <v>HPE 25Gb SFP28 to SFP28 15m Active Optical Cable</v>
      </c>
      <c r="H2053" t="s">
        <v>2167</v>
      </c>
      <c r="I2053" t="s">
        <v>2168</v>
      </c>
    </row>
    <row r="2054" spans="3:9" ht="45.75" thickBot="1" x14ac:dyDescent="0.3">
      <c r="C2054" s="3" t="s">
        <v>2169</v>
      </c>
      <c r="E2054" s="1" t="str">
        <f t="shared" si="64"/>
        <v>HPE 25Gb SFP28 to SFP28 15m Active Optical Cable</v>
      </c>
      <c r="F2054" s="1" t="str">
        <f t="shared" si="65"/>
        <v>R1N41A</v>
      </c>
      <c r="H2054" t="s">
        <v>2168</v>
      </c>
      <c r="I2054" t="s">
        <v>2169</v>
      </c>
    </row>
    <row r="2055" spans="3:9" ht="46.5" thickTop="1" thickBot="1" x14ac:dyDescent="0.3">
      <c r="C2055" s="6" t="s">
        <v>2170</v>
      </c>
      <c r="E2055" s="1" t="str">
        <f t="shared" si="64"/>
        <v>R1N41A</v>
      </c>
      <c r="F2055" s="1" t="str">
        <f t="shared" si="65"/>
        <v>HPE 40Gb QSFP+ to QSFP+ 3m DAC</v>
      </c>
      <c r="H2055" t="s">
        <v>2169</v>
      </c>
      <c r="I2055" t="s">
        <v>2170</v>
      </c>
    </row>
    <row r="2056" spans="3:9" ht="45.75" thickBot="1" x14ac:dyDescent="0.3">
      <c r="C2056" s="3" t="s">
        <v>2171</v>
      </c>
      <c r="E2056" s="1" t="str">
        <f t="shared" si="64"/>
        <v>HPE 40Gb QSFP+ to QSFP+ 3m DAC</v>
      </c>
      <c r="F2056" s="1" t="str">
        <f t="shared" si="65"/>
        <v>R0Y57A</v>
      </c>
      <c r="H2056" t="s">
        <v>2170</v>
      </c>
      <c r="I2056" t="s">
        <v>2171</v>
      </c>
    </row>
    <row r="2057" spans="3:9" ht="46.5" thickTop="1" thickBot="1" x14ac:dyDescent="0.3">
      <c r="C2057" s="4" t="s">
        <v>2172</v>
      </c>
      <c r="E2057" s="1" t="str">
        <f t="shared" si="64"/>
        <v>R0Y57A</v>
      </c>
      <c r="F2057" s="1" t="str">
        <f t="shared" si="65"/>
        <v>HPE 25Gb SFP28 SW E Temp 1-pack PT XCVR</v>
      </c>
      <c r="H2057" t="s">
        <v>2171</v>
      </c>
      <c r="I2057" t="s">
        <v>2172</v>
      </c>
    </row>
    <row r="2058" spans="3:9" ht="45.75" thickBot="1" x14ac:dyDescent="0.3">
      <c r="C2058" s="3" t="s">
        <v>2173</v>
      </c>
      <c r="E2058" s="1" t="str">
        <f t="shared" si="64"/>
        <v>HPE 25Gb SFP28 SW E Temp 1-pack PT XCVR</v>
      </c>
      <c r="F2058" s="1" t="str">
        <f t="shared" si="65"/>
        <v>Q2P64B</v>
      </c>
      <c r="H2058" t="s">
        <v>2172</v>
      </c>
      <c r="I2058" t="s">
        <v>2173</v>
      </c>
    </row>
    <row r="2059" spans="3:9" ht="46.5" thickTop="1" thickBot="1" x14ac:dyDescent="0.3">
      <c r="C2059" s="6" t="s">
        <v>2174</v>
      </c>
      <c r="E2059" s="1" t="str">
        <f t="shared" si="64"/>
        <v>Q2P64B</v>
      </c>
      <c r="F2059" s="1" t="str">
        <f t="shared" si="65"/>
        <v>HPE 3PAR 600 Series 2pk 25GbE SFP Kit</v>
      </c>
      <c r="H2059" t="s">
        <v>2173</v>
      </c>
      <c r="I2059" t="s">
        <v>2174</v>
      </c>
    </row>
    <row r="2060" spans="3:9" ht="45.75" thickBot="1" x14ac:dyDescent="0.3">
      <c r="C2060" s="3" t="s">
        <v>2175</v>
      </c>
      <c r="E2060" s="1" t="str">
        <f t="shared" si="64"/>
        <v>HPE 3PAR 600 Series 2pk 25GbE SFP Kit</v>
      </c>
      <c r="F2060" s="1" t="str">
        <f t="shared" si="65"/>
        <v>N9Z42A</v>
      </c>
      <c r="H2060" t="s">
        <v>2174</v>
      </c>
      <c r="I2060" t="s">
        <v>2175</v>
      </c>
    </row>
    <row r="2061" spans="3:9" ht="46.5" thickTop="1" thickBot="1" x14ac:dyDescent="0.3">
      <c r="C2061" s="4" t="s">
        <v>2176</v>
      </c>
      <c r="E2061" s="1" t="str">
        <f t="shared" si="64"/>
        <v>N9Z42A</v>
      </c>
      <c r="F2061" s="1" t="str">
        <f t="shared" si="65"/>
        <v>HPE 32Gb SFP28 SW E Temp 1-pack PT XCVR</v>
      </c>
      <c r="H2061" t="s">
        <v>2175</v>
      </c>
      <c r="I2061" t="s">
        <v>2176</v>
      </c>
    </row>
    <row r="2062" spans="3:9" ht="45.75" thickBot="1" x14ac:dyDescent="0.3">
      <c r="C2062" s="3" t="s">
        <v>2177</v>
      </c>
      <c r="E2062" s="1" t="str">
        <f t="shared" si="64"/>
        <v>HPE 32Gb SFP28 SW E Temp 1-pack PT XCVR</v>
      </c>
      <c r="F2062" s="1" t="str">
        <f t="shared" si="65"/>
        <v>Q2P62A</v>
      </c>
      <c r="H2062" t="s">
        <v>2176</v>
      </c>
      <c r="I2062" t="s">
        <v>2177</v>
      </c>
    </row>
    <row r="2063" spans="3:9" ht="46.5" thickTop="1" thickBot="1" x14ac:dyDescent="0.3">
      <c r="C2063" s="6" t="s">
        <v>2178</v>
      </c>
      <c r="E2063" s="1" t="str">
        <f t="shared" si="64"/>
        <v>Q2P62A</v>
      </c>
      <c r="F2063" s="1" t="str">
        <f t="shared" si="65"/>
        <v>HPE 40Gb QSFP+ to QSFP+ 1m DAC</v>
      </c>
      <c r="H2063" t="s">
        <v>2177</v>
      </c>
      <c r="I2063" t="s">
        <v>2178</v>
      </c>
    </row>
    <row r="2064" spans="3:9" ht="45.75" thickBot="1" x14ac:dyDescent="0.3">
      <c r="C2064" s="3" t="s">
        <v>2179</v>
      </c>
      <c r="E2064" s="1" t="str">
        <f t="shared" si="64"/>
        <v>HPE 40Gb QSFP+ to QSFP+ 1m DAC</v>
      </c>
      <c r="F2064" s="1" t="str">
        <f t="shared" si="65"/>
        <v>R0Y56A</v>
      </c>
      <c r="H2064" t="s">
        <v>2178</v>
      </c>
      <c r="I2064" t="s">
        <v>2179</v>
      </c>
    </row>
    <row r="2065" spans="3:9" ht="46.5" thickTop="1" thickBot="1" x14ac:dyDescent="0.3">
      <c r="C2065" s="4" t="s">
        <v>477</v>
      </c>
      <c r="E2065" s="1" t="str">
        <f t="shared" si="64"/>
        <v>R0Y56A</v>
      </c>
      <c r="F2065" s="1" t="str">
        <f t="shared" si="65"/>
        <v>HPE 10Gb SFP+ to SFP+ 1m DAC</v>
      </c>
      <c r="H2065" t="s">
        <v>2179</v>
      </c>
      <c r="I2065" t="s">
        <v>477</v>
      </c>
    </row>
    <row r="2066" spans="3:9" ht="45.75" thickBot="1" x14ac:dyDescent="0.3">
      <c r="C2066" s="3" t="s">
        <v>478</v>
      </c>
      <c r="E2066" s="1" t="str">
        <f t="shared" si="64"/>
        <v>HPE 10Gb SFP+ to SFP+ 1m DAC</v>
      </c>
      <c r="F2066" s="1" t="str">
        <f t="shared" si="65"/>
        <v>R0Y52A</v>
      </c>
      <c r="H2066" t="s">
        <v>477</v>
      </c>
      <c r="I2066" t="s">
        <v>478</v>
      </c>
    </row>
    <row r="2067" spans="3:9" ht="46.5" thickTop="1" thickBot="1" x14ac:dyDescent="0.3">
      <c r="C2067" s="6" t="s">
        <v>2180</v>
      </c>
      <c r="E2067" s="1" t="str">
        <f t="shared" si="64"/>
        <v>R0Y52A</v>
      </c>
      <c r="F2067" s="1" t="str">
        <f t="shared" si="65"/>
        <v>HPE Composable Fabric FM 3180 8-port QSFP28 and 48</v>
      </c>
      <c r="H2067" t="s">
        <v>478</v>
      </c>
      <c r="I2067" t="s">
        <v>2180</v>
      </c>
    </row>
    <row r="2068" spans="3:9" ht="45.75" thickBot="1" x14ac:dyDescent="0.3">
      <c r="C2068" s="3" t="s">
        <v>2181</v>
      </c>
      <c r="E2068" s="1" t="str">
        <f t="shared" si="64"/>
        <v>HPE Composable Fabric FM 3180 8-port QSFP28 and 48</v>
      </c>
      <c r="F2068" s="1" t="str">
        <f t="shared" si="65"/>
        <v>R1N25A</v>
      </c>
      <c r="H2068" t="s">
        <v>2180</v>
      </c>
      <c r="I2068" t="s">
        <v>2181</v>
      </c>
    </row>
    <row r="2069" spans="3:9" ht="46.5" thickTop="1" thickBot="1" x14ac:dyDescent="0.3">
      <c r="C2069" s="4" t="s">
        <v>2182</v>
      </c>
      <c r="E2069" s="1" t="str">
        <f t="shared" si="64"/>
        <v>R1N25A</v>
      </c>
      <c r="F2069" s="1" t="str">
        <f t="shared" si="65"/>
        <v>HPE 100Gb QSFP28 to QSFP28 0.5m Direct Attach Copp</v>
      </c>
      <c r="H2069" t="s">
        <v>2181</v>
      </c>
      <c r="I2069" t="s">
        <v>2182</v>
      </c>
    </row>
    <row r="2070" spans="3:9" ht="45.75" thickBot="1" x14ac:dyDescent="0.3">
      <c r="C2070" s="3" t="s">
        <v>2183</v>
      </c>
      <c r="E2070" s="1" t="str">
        <f t="shared" si="64"/>
        <v>HPE 100Gb QSFP28 to QSFP28 0.5m Direct Attach Copp</v>
      </c>
      <c r="F2070" s="1" t="str">
        <f t="shared" si="65"/>
        <v>R1N34A</v>
      </c>
      <c r="H2070" t="s">
        <v>2182</v>
      </c>
      <c r="I2070" t="s">
        <v>2183</v>
      </c>
    </row>
    <row r="2071" spans="3:9" ht="46.5" thickTop="1" thickBot="1" x14ac:dyDescent="0.3">
      <c r="C2071" s="6" t="s">
        <v>2184</v>
      </c>
      <c r="E2071" s="1" t="str">
        <f t="shared" si="64"/>
        <v>R1N34A</v>
      </c>
      <c r="F2071" s="1" t="str">
        <f t="shared" si="65"/>
        <v>HPE 100Gb QSFP28 to QSFP28 1m Direct Attach Copper</v>
      </c>
      <c r="H2071" t="s">
        <v>2183</v>
      </c>
      <c r="I2071" t="s">
        <v>2184</v>
      </c>
    </row>
    <row r="2072" spans="3:9" ht="45.75" thickBot="1" x14ac:dyDescent="0.3">
      <c r="C2072" s="3" t="s">
        <v>2185</v>
      </c>
      <c r="E2072" s="1" t="str">
        <f t="shared" si="64"/>
        <v>HPE 100Gb QSFP28 to QSFP28 1m Direct Attach Copper</v>
      </c>
      <c r="F2072" s="1" t="str">
        <f t="shared" si="65"/>
        <v>R1N35A</v>
      </c>
      <c r="H2072" t="s">
        <v>2184</v>
      </c>
      <c r="I2072" t="s">
        <v>2185</v>
      </c>
    </row>
    <row r="2073" spans="3:9" ht="46.5" thickTop="1" thickBot="1" x14ac:dyDescent="0.3">
      <c r="C2073" s="4" t="s">
        <v>479</v>
      </c>
      <c r="E2073" s="1" t="str">
        <f t="shared" si="64"/>
        <v>R1N35A</v>
      </c>
      <c r="F2073" s="1" t="str">
        <f t="shared" si="65"/>
        <v>HPE 10Gb SFP+ to SFP+ 3m DAC</v>
      </c>
      <c r="H2073" t="s">
        <v>2185</v>
      </c>
      <c r="I2073" t="s">
        <v>479</v>
      </c>
    </row>
    <row r="2074" spans="3:9" ht="45.75" thickBot="1" x14ac:dyDescent="0.3">
      <c r="C2074" s="3" t="s">
        <v>480</v>
      </c>
      <c r="E2074" s="1" t="str">
        <f t="shared" si="64"/>
        <v>HPE 10Gb SFP+ to SFP+ 3m DAC</v>
      </c>
      <c r="F2074" s="1" t="str">
        <f t="shared" si="65"/>
        <v>R0Y53A</v>
      </c>
      <c r="H2074" t="s">
        <v>479</v>
      </c>
      <c r="I2074" t="s">
        <v>480</v>
      </c>
    </row>
    <row r="2075" spans="3:9" ht="46.5" thickTop="1" thickBot="1" x14ac:dyDescent="0.3">
      <c r="C2075" s="6" t="s">
        <v>2186</v>
      </c>
      <c r="E2075" s="1" t="str">
        <f t="shared" si="64"/>
        <v>R0Y53A</v>
      </c>
      <c r="F2075" s="1" t="str">
        <f t="shared" si="65"/>
        <v>HPE QSFP28 to 4x25Gb SFP28 15m Active Optical Cabl</v>
      </c>
      <c r="H2075" t="s">
        <v>480</v>
      </c>
      <c r="I2075" t="s">
        <v>2186</v>
      </c>
    </row>
    <row r="2076" spans="3:9" ht="45.75" thickBot="1" x14ac:dyDescent="0.3">
      <c r="C2076" s="3" t="s">
        <v>2187</v>
      </c>
      <c r="E2076" s="1" t="str">
        <f t="shared" si="64"/>
        <v>HPE QSFP28 to 4x25Gb SFP28 15m Active Optical Cabl</v>
      </c>
      <c r="F2076" s="1" t="str">
        <f t="shared" si="65"/>
        <v>R1N51A</v>
      </c>
      <c r="H2076" t="s">
        <v>2186</v>
      </c>
      <c r="I2076" t="s">
        <v>2187</v>
      </c>
    </row>
    <row r="2077" spans="3:9" ht="46.5" thickTop="1" thickBot="1" x14ac:dyDescent="0.3">
      <c r="C2077" s="4" t="s">
        <v>2188</v>
      </c>
      <c r="E2077" s="1" t="str">
        <f t="shared" si="64"/>
        <v>R1N51A</v>
      </c>
      <c r="F2077" s="1" t="str">
        <f t="shared" si="65"/>
        <v>HPE 100Gb QSFP28 LC CWDM4 2km Transceiver</v>
      </c>
      <c r="H2077" t="s">
        <v>2187</v>
      </c>
      <c r="I2077" t="s">
        <v>2188</v>
      </c>
    </row>
    <row r="2078" spans="3:9" ht="45.75" thickBot="1" x14ac:dyDescent="0.3">
      <c r="C2078" s="3" t="s">
        <v>2189</v>
      </c>
      <c r="E2078" s="1" t="str">
        <f t="shared" si="64"/>
        <v>HPE 100Gb QSFP28 LC CWDM4 2km Transceiver</v>
      </c>
      <c r="F2078" s="1" t="str">
        <f t="shared" si="65"/>
        <v>R1N46A</v>
      </c>
      <c r="H2078" t="s">
        <v>2188</v>
      </c>
      <c r="I2078" t="s">
        <v>2189</v>
      </c>
    </row>
    <row r="2079" spans="3:9" ht="46.5" thickTop="1" thickBot="1" x14ac:dyDescent="0.3">
      <c r="C2079" s="6" t="s">
        <v>2190</v>
      </c>
      <c r="E2079" s="1" t="str">
        <f t="shared" si="64"/>
        <v>R1N46A</v>
      </c>
      <c r="F2079" s="1" t="str">
        <f t="shared" si="65"/>
        <v>HPE 40Gb QSFP+ to QSFP+ 7m Active Optical Cable</v>
      </c>
      <c r="H2079" t="s">
        <v>2189</v>
      </c>
      <c r="I2079" t="s">
        <v>2190</v>
      </c>
    </row>
    <row r="2080" spans="3:9" ht="45.75" thickBot="1" x14ac:dyDescent="0.3">
      <c r="C2080" s="3" t="s">
        <v>2191</v>
      </c>
      <c r="E2080" s="1" t="str">
        <f t="shared" si="64"/>
        <v>HPE 40Gb QSFP+ to QSFP+ 7m Active Optical Cable</v>
      </c>
      <c r="F2080" s="1" t="str">
        <f t="shared" si="65"/>
        <v>R1N39A</v>
      </c>
      <c r="H2080" t="s">
        <v>2190</v>
      </c>
      <c r="I2080" t="s">
        <v>2191</v>
      </c>
    </row>
    <row r="2081" spans="3:9" ht="46.5" thickTop="1" thickBot="1" x14ac:dyDescent="0.3">
      <c r="C2081" s="4" t="s">
        <v>2192</v>
      </c>
      <c r="E2081" s="1" t="str">
        <f t="shared" si="64"/>
        <v>R1N39A</v>
      </c>
      <c r="F2081" s="1" t="str">
        <f t="shared" si="65"/>
        <v>HPE 40Gb QSFP+ to QSFP+ 15m Active Optical Cable</v>
      </c>
      <c r="H2081" t="s">
        <v>2191</v>
      </c>
      <c r="I2081" t="s">
        <v>2192</v>
      </c>
    </row>
    <row r="2082" spans="3:9" ht="45.75" thickBot="1" x14ac:dyDescent="0.3">
      <c r="C2082" s="3" t="s">
        <v>2193</v>
      </c>
      <c r="E2082" s="1" t="str">
        <f t="shared" si="64"/>
        <v>HPE 40Gb QSFP+ to QSFP+ 15m Active Optical Cable</v>
      </c>
      <c r="F2082" s="1" t="str">
        <f t="shared" si="65"/>
        <v>R1N40A</v>
      </c>
      <c r="H2082" t="s">
        <v>2192</v>
      </c>
      <c r="I2082" t="s">
        <v>2193</v>
      </c>
    </row>
    <row r="2083" spans="3:9" ht="46.5" thickTop="1" thickBot="1" x14ac:dyDescent="0.3">
      <c r="C2083" s="6" t="s">
        <v>2194</v>
      </c>
      <c r="E2083" s="1" t="str">
        <f t="shared" si="64"/>
        <v>R1N40A</v>
      </c>
      <c r="F2083" s="1" t="str">
        <f t="shared" si="65"/>
        <v>HPE CF FM 2072 6p QSFP 48p SFP+ BF Mod</v>
      </c>
      <c r="H2083" t="s">
        <v>2193</v>
      </c>
      <c r="I2083" t="s">
        <v>2194</v>
      </c>
    </row>
    <row r="2084" spans="3:9" ht="45.75" thickBot="1" x14ac:dyDescent="0.3">
      <c r="C2084" s="3" t="s">
        <v>2195</v>
      </c>
      <c r="E2084" s="1" t="str">
        <f t="shared" si="64"/>
        <v>HPE CF FM 2072 6p QSFP 48p SFP+ BF Mod</v>
      </c>
      <c r="F2084" s="1" t="str">
        <f t="shared" si="65"/>
        <v>R0Y49A</v>
      </c>
      <c r="H2084" t="s">
        <v>2194</v>
      </c>
      <c r="I2084" t="s">
        <v>2195</v>
      </c>
    </row>
    <row r="2085" spans="3:9" ht="46.5" thickTop="1" thickBot="1" x14ac:dyDescent="0.3">
      <c r="C2085" s="4" t="s">
        <v>2196</v>
      </c>
      <c r="E2085" s="1" t="str">
        <f t="shared" si="64"/>
        <v>R0Y49A</v>
      </c>
      <c r="F2085" s="1" t="str">
        <f t="shared" si="65"/>
        <v>HPE QSFP28 to 4x25Gb SFP28 7m Active Optical Cable</v>
      </c>
      <c r="H2085" t="s">
        <v>2195</v>
      </c>
      <c r="I2085" t="s">
        <v>2196</v>
      </c>
    </row>
    <row r="2086" spans="3:9" ht="45.75" thickBot="1" x14ac:dyDescent="0.3">
      <c r="C2086" s="3" t="s">
        <v>2197</v>
      </c>
      <c r="E2086" s="1" t="str">
        <f t="shared" si="64"/>
        <v>HPE QSFP28 to 4x25Gb SFP28 7m Active Optical Cable</v>
      </c>
      <c r="F2086" s="1" t="str">
        <f t="shared" si="65"/>
        <v>R1N50A</v>
      </c>
      <c r="H2086" t="s">
        <v>2196</v>
      </c>
      <c r="I2086" t="s">
        <v>2197</v>
      </c>
    </row>
    <row r="2087" spans="3:9" ht="46.5" thickTop="1" thickBot="1" x14ac:dyDescent="0.3">
      <c r="C2087" s="6" t="s">
        <v>2198</v>
      </c>
      <c r="E2087" s="1" t="str">
        <f t="shared" si="64"/>
        <v>R1N50A</v>
      </c>
      <c r="F2087" s="1" t="str">
        <f t="shared" si="65"/>
        <v>HPE 100Gb QSFP28 to QSFP28 15m Active Optical Cabl</v>
      </c>
      <c r="H2087" t="s">
        <v>2197</v>
      </c>
      <c r="I2087" t="s">
        <v>2198</v>
      </c>
    </row>
    <row r="2088" spans="3:9" ht="45.75" thickBot="1" x14ac:dyDescent="0.3">
      <c r="C2088" s="3" t="s">
        <v>2199</v>
      </c>
      <c r="E2088" s="1" t="str">
        <f t="shared" si="64"/>
        <v>HPE 100Gb QSFP28 to QSFP28 15m Active Optical Cabl</v>
      </c>
      <c r="F2088" s="1" t="str">
        <f t="shared" si="65"/>
        <v>R1N37A</v>
      </c>
      <c r="H2088" t="s">
        <v>2198</v>
      </c>
      <c r="I2088" t="s">
        <v>2199</v>
      </c>
    </row>
    <row r="2089" spans="3:9" ht="46.5" thickTop="1" thickBot="1" x14ac:dyDescent="0.3">
      <c r="C2089" s="4" t="s">
        <v>2200</v>
      </c>
      <c r="E2089" s="1" t="str">
        <f t="shared" si="64"/>
        <v>R1N37A</v>
      </c>
      <c r="F2089" s="1" t="str">
        <f t="shared" si="65"/>
        <v>HPE 40Gb QSFP+ MPO SR4 300m Transceiver</v>
      </c>
      <c r="H2089" t="s">
        <v>2199</v>
      </c>
      <c r="I2089" t="s">
        <v>2200</v>
      </c>
    </row>
    <row r="2090" spans="3:9" ht="45.75" thickBot="1" x14ac:dyDescent="0.3">
      <c r="C2090" s="3" t="s">
        <v>2201</v>
      </c>
      <c r="E2090" s="1" t="str">
        <f t="shared" si="64"/>
        <v>HPE 40Gb QSFP+ MPO SR4 300m Transceiver</v>
      </c>
      <c r="F2090" s="1" t="str">
        <f t="shared" si="65"/>
        <v>R1N49A</v>
      </c>
      <c r="H2090" t="s">
        <v>2200</v>
      </c>
      <c r="I2090" t="s">
        <v>2201</v>
      </c>
    </row>
    <row r="2091" spans="3:9" ht="46.5" thickTop="1" thickBot="1" x14ac:dyDescent="0.3">
      <c r="C2091" s="6" t="s">
        <v>481</v>
      </c>
      <c r="E2091" s="1" t="str">
        <f t="shared" si="64"/>
        <v>R1N49A</v>
      </c>
      <c r="F2091" s="1" t="str">
        <f t="shared" si="65"/>
        <v>HPE 10Gb SFP+ LC LR 10km XCVR</v>
      </c>
      <c r="H2091" t="s">
        <v>2201</v>
      </c>
      <c r="I2091" t="s">
        <v>481</v>
      </c>
    </row>
    <row r="2092" spans="3:9" ht="45.75" thickBot="1" x14ac:dyDescent="0.3">
      <c r="C2092" s="3" t="s">
        <v>482</v>
      </c>
      <c r="E2092" s="1" t="str">
        <f t="shared" si="64"/>
        <v>HPE 10Gb SFP+ LC LR 10km XCVR</v>
      </c>
      <c r="F2092" s="1" t="str">
        <f t="shared" si="65"/>
        <v>R0Y61A</v>
      </c>
      <c r="H2092" t="s">
        <v>481</v>
      </c>
      <c r="I2092" t="s">
        <v>482</v>
      </c>
    </row>
    <row r="2093" spans="3:9" ht="46.5" thickTop="1" thickBot="1" x14ac:dyDescent="0.3">
      <c r="C2093" s="4" t="s">
        <v>2202</v>
      </c>
      <c r="E2093" s="1" t="str">
        <f t="shared" si="64"/>
        <v>R0Y61A</v>
      </c>
      <c r="F2093" s="1" t="str">
        <f t="shared" si="65"/>
        <v>HPE 25Gb SFP28 to SFP28 5m Direct Attach Copper Ca</v>
      </c>
      <c r="H2093" t="s">
        <v>482</v>
      </c>
      <c r="I2093" t="s">
        <v>2202</v>
      </c>
    </row>
    <row r="2094" spans="3:9" ht="45.75" thickBot="1" x14ac:dyDescent="0.3">
      <c r="C2094" s="3" t="s">
        <v>2203</v>
      </c>
      <c r="E2094" s="1" t="str">
        <f t="shared" si="64"/>
        <v>HPE 25Gb SFP28 to SFP28 5m Direct Attach Copper Ca</v>
      </c>
      <c r="F2094" s="1" t="str">
        <f t="shared" si="65"/>
        <v>R1N33A</v>
      </c>
      <c r="H2094" t="s">
        <v>2202</v>
      </c>
      <c r="I2094" t="s">
        <v>2203</v>
      </c>
    </row>
    <row r="2095" spans="3:9" ht="46.5" thickTop="1" thickBot="1" x14ac:dyDescent="0.3">
      <c r="C2095" s="6" t="s">
        <v>2204</v>
      </c>
      <c r="E2095" s="1" t="str">
        <f t="shared" si="64"/>
        <v>R1N33A</v>
      </c>
      <c r="F2095" s="1" t="str">
        <f t="shared" si="65"/>
        <v>HPE 25Gb SFP28 to SFP28 3m Direct Attach Copper Ca</v>
      </c>
      <c r="H2095" t="s">
        <v>2203</v>
      </c>
      <c r="I2095" t="s">
        <v>2204</v>
      </c>
    </row>
    <row r="2096" spans="3:9" ht="45.75" thickBot="1" x14ac:dyDescent="0.3">
      <c r="C2096" s="3" t="s">
        <v>2205</v>
      </c>
      <c r="E2096" s="1" t="str">
        <f t="shared" si="64"/>
        <v>HPE 25Gb SFP28 to SFP28 3m Direct Attach Copper Ca</v>
      </c>
      <c r="F2096" s="1" t="str">
        <f t="shared" si="65"/>
        <v>R1N32A</v>
      </c>
      <c r="H2096" t="s">
        <v>2204</v>
      </c>
      <c r="I2096" t="s">
        <v>2205</v>
      </c>
    </row>
    <row r="2097" spans="3:9" ht="46.5" thickTop="1" thickBot="1" x14ac:dyDescent="0.3">
      <c r="C2097" s="4" t="s">
        <v>2206</v>
      </c>
      <c r="E2097" s="1" t="str">
        <f t="shared" ref="E2097:E2160" si="66">IF(ISEVEN(B2097),C2096,)</f>
        <v>R1N32A</v>
      </c>
      <c r="F2097" s="1" t="str">
        <f t="shared" ref="F2097:F2160" si="67">IF(ISEVEN(B2097),C2097,)</f>
        <v>HPE 100Gb QSFP28 MPO SR4 100m Transceiver</v>
      </c>
      <c r="H2097" t="s">
        <v>2205</v>
      </c>
      <c r="I2097" t="s">
        <v>2206</v>
      </c>
    </row>
    <row r="2098" spans="3:9" ht="45.75" thickBot="1" x14ac:dyDescent="0.3">
      <c r="C2098" s="3" t="s">
        <v>2207</v>
      </c>
      <c r="E2098" s="1" t="str">
        <f t="shared" si="66"/>
        <v>HPE 100Gb QSFP28 MPO SR4 100m Transceiver</v>
      </c>
      <c r="F2098" s="1" t="str">
        <f t="shared" si="67"/>
        <v>R1N47A</v>
      </c>
      <c r="H2098" t="s">
        <v>2206</v>
      </c>
      <c r="I2098" t="s">
        <v>2207</v>
      </c>
    </row>
    <row r="2099" spans="3:9" ht="46.5" thickTop="1" thickBot="1" x14ac:dyDescent="0.3">
      <c r="C2099" s="6" t="s">
        <v>2180</v>
      </c>
      <c r="E2099" s="1" t="str">
        <f t="shared" si="66"/>
        <v>R1N47A</v>
      </c>
      <c r="F2099" s="1" t="str">
        <f t="shared" si="67"/>
        <v>HPE Composable Fabric FM 3180 8-port QSFP28 and 48</v>
      </c>
      <c r="H2099" t="s">
        <v>2207</v>
      </c>
      <c r="I2099" t="s">
        <v>2180</v>
      </c>
    </row>
    <row r="2100" spans="3:9" ht="45.75" thickBot="1" x14ac:dyDescent="0.3">
      <c r="C2100" s="3" t="s">
        <v>2208</v>
      </c>
      <c r="E2100" s="1" t="str">
        <f t="shared" si="66"/>
        <v>HPE Composable Fabric FM 3180 8-port QSFP28 and 48</v>
      </c>
      <c r="F2100" s="1" t="str">
        <f t="shared" si="67"/>
        <v>R1N26A</v>
      </c>
      <c r="H2100" t="s">
        <v>2180</v>
      </c>
      <c r="I2100" t="s">
        <v>2208</v>
      </c>
    </row>
    <row r="2101" spans="3:9" ht="46.5" thickTop="1" thickBot="1" x14ac:dyDescent="0.3">
      <c r="C2101" s="4" t="s">
        <v>2209</v>
      </c>
      <c r="E2101" s="1" t="str">
        <f t="shared" si="66"/>
        <v>R1N26A</v>
      </c>
      <c r="F2101" s="1" t="str">
        <f t="shared" si="67"/>
        <v>HPE CF FM 2072 6p QSFP 48p SFP+ FB Mod</v>
      </c>
      <c r="H2101" t="s">
        <v>2208</v>
      </c>
      <c r="I2101" t="s">
        <v>2209</v>
      </c>
    </row>
    <row r="2102" spans="3:9" ht="45.75" thickBot="1" x14ac:dyDescent="0.3">
      <c r="C2102" s="3" t="s">
        <v>2210</v>
      </c>
      <c r="E2102" s="1" t="str">
        <f t="shared" si="66"/>
        <v>HPE CF FM 2072 6p QSFP 48p SFP+ FB Mod</v>
      </c>
      <c r="F2102" s="1" t="str">
        <f t="shared" si="67"/>
        <v>R0Y48A</v>
      </c>
      <c r="H2102" t="s">
        <v>2209</v>
      </c>
      <c r="I2102" t="s">
        <v>2210</v>
      </c>
    </row>
    <row r="2103" spans="3:9" ht="46.5" thickTop="1" thickBot="1" x14ac:dyDescent="0.3">
      <c r="C2103" s="6" t="s">
        <v>483</v>
      </c>
      <c r="E2103" s="1" t="str">
        <f t="shared" si="66"/>
        <v>R0Y48A</v>
      </c>
      <c r="F2103" s="1" t="str">
        <f t="shared" si="67"/>
        <v>HPE 10Gb SFP+ to SFP+ 5m DAC</v>
      </c>
      <c r="H2103" t="s">
        <v>2210</v>
      </c>
      <c r="I2103" t="s">
        <v>483</v>
      </c>
    </row>
    <row r="2104" spans="3:9" ht="45.75" thickBot="1" x14ac:dyDescent="0.3">
      <c r="C2104" s="3" t="s">
        <v>484</v>
      </c>
      <c r="E2104" s="1" t="str">
        <f t="shared" si="66"/>
        <v>HPE 10Gb SFP+ to SFP+ 5m DAC</v>
      </c>
      <c r="F2104" s="1" t="str">
        <f t="shared" si="67"/>
        <v>R0Y54A</v>
      </c>
      <c r="H2104" t="s">
        <v>483</v>
      </c>
      <c r="I2104" t="s">
        <v>484</v>
      </c>
    </row>
    <row r="2105" spans="3:9" ht="46.5" thickTop="1" thickBot="1" x14ac:dyDescent="0.3">
      <c r="C2105" s="4" t="s">
        <v>2211</v>
      </c>
      <c r="E2105" s="1" t="str">
        <f t="shared" si="66"/>
        <v>R0Y54A</v>
      </c>
      <c r="F2105" s="1" t="str">
        <f t="shared" si="67"/>
        <v>HPE 100Gb QSFP28 to QSFP28 7m Active Optical Cable</v>
      </c>
      <c r="H2105" t="s">
        <v>484</v>
      </c>
      <c r="I2105" t="s">
        <v>2211</v>
      </c>
    </row>
    <row r="2106" spans="3:9" ht="45.75" thickBot="1" x14ac:dyDescent="0.3">
      <c r="C2106" s="3" t="s">
        <v>2212</v>
      </c>
      <c r="E2106" s="1" t="str">
        <f t="shared" si="66"/>
        <v>HPE 100Gb QSFP28 to QSFP28 7m Active Optical Cable</v>
      </c>
      <c r="F2106" s="1" t="str">
        <f t="shared" si="67"/>
        <v>R1N36A</v>
      </c>
      <c r="H2106" t="s">
        <v>2211</v>
      </c>
      <c r="I2106" t="s">
        <v>2212</v>
      </c>
    </row>
    <row r="2107" spans="3:9" ht="46.5" thickTop="1" thickBot="1" x14ac:dyDescent="0.3">
      <c r="C2107" s="6" t="s">
        <v>485</v>
      </c>
      <c r="E2107" s="1" t="str">
        <f t="shared" si="66"/>
        <v>R1N36A</v>
      </c>
      <c r="F2107" s="1" t="str">
        <f t="shared" si="67"/>
        <v>HPE 10GBASE-T SFP+ RJ45 30m XCVR</v>
      </c>
      <c r="H2107" t="s">
        <v>2212</v>
      </c>
      <c r="I2107" t="s">
        <v>485</v>
      </c>
    </row>
    <row r="2108" spans="3:9" ht="45.75" thickBot="1" x14ac:dyDescent="0.3">
      <c r="C2108" s="3" t="s">
        <v>486</v>
      </c>
      <c r="E2108" s="1" t="str">
        <f t="shared" si="66"/>
        <v>HPE 10GBASE-T SFP+ RJ45 30m XCVR</v>
      </c>
      <c r="F2108" s="1" t="str">
        <f t="shared" si="67"/>
        <v>R0Y65A</v>
      </c>
      <c r="H2108" t="s">
        <v>485</v>
      </c>
      <c r="I2108" t="s">
        <v>486</v>
      </c>
    </row>
    <row r="2109" spans="3:9" ht="46.5" thickTop="1" thickBot="1" x14ac:dyDescent="0.3">
      <c r="C2109" s="4" t="s">
        <v>2213</v>
      </c>
      <c r="E2109" s="1" t="str">
        <f t="shared" si="66"/>
        <v>R0Y65A</v>
      </c>
      <c r="F2109" s="1" t="str">
        <f t="shared" si="67"/>
        <v>HPE StoreFabric SN2410M 25GbE 48SFP28 8QSFP28 ONIE</v>
      </c>
      <c r="H2109" t="s">
        <v>486</v>
      </c>
      <c r="I2109" t="s">
        <v>2213</v>
      </c>
    </row>
    <row r="2110" spans="3:9" ht="45.75" thickBot="1" x14ac:dyDescent="0.3">
      <c r="C2110" s="3" t="s">
        <v>2214</v>
      </c>
      <c r="E2110" s="1" t="str">
        <f t="shared" si="66"/>
        <v>HPE StoreFabric SN2410M 25GbE 48SFP28 8QSFP28 ONIE</v>
      </c>
      <c r="F2110" s="1" t="str">
        <f t="shared" si="67"/>
        <v>R0P81A</v>
      </c>
      <c r="H2110" t="s">
        <v>2213</v>
      </c>
      <c r="I2110" t="s">
        <v>2214</v>
      </c>
    </row>
    <row r="2111" spans="3:9" ht="46.5" thickTop="1" thickBot="1" x14ac:dyDescent="0.3">
      <c r="C2111" s="6" t="s">
        <v>2215</v>
      </c>
      <c r="E2111" s="1" t="str">
        <f t="shared" si="66"/>
        <v>R0P81A</v>
      </c>
      <c r="F2111" s="1" t="str">
        <f t="shared" si="67"/>
        <v>HPE StoreFabric SN2100M 100GbE 16QSFP28 Power to C</v>
      </c>
      <c r="H2111" t="s">
        <v>2214</v>
      </c>
      <c r="I2111" t="s">
        <v>2215</v>
      </c>
    </row>
    <row r="2112" spans="3:9" ht="45.75" thickBot="1" x14ac:dyDescent="0.3">
      <c r="C2112" s="3" t="s">
        <v>2216</v>
      </c>
      <c r="E2112" s="1" t="str">
        <f t="shared" si="66"/>
        <v>HPE StoreFabric SN2100M 100GbE 16QSFP28 Power to C</v>
      </c>
      <c r="F2112" s="1" t="str">
        <f t="shared" si="67"/>
        <v>R0P75A</v>
      </c>
      <c r="H2112" t="s">
        <v>2215</v>
      </c>
      <c r="I2112" t="s">
        <v>2216</v>
      </c>
    </row>
    <row r="2113" spans="3:9" ht="46.5" thickTop="1" thickBot="1" x14ac:dyDescent="0.3">
      <c r="C2113" s="4" t="s">
        <v>2217</v>
      </c>
      <c r="E2113" s="1" t="str">
        <f t="shared" si="66"/>
        <v>R0P75A</v>
      </c>
      <c r="F2113" s="1" t="str">
        <f t="shared" si="67"/>
        <v>HPE StoreFabric SN2410M 25GbE 48SFP28 8QSFP28 Powe</v>
      </c>
      <c r="H2113" t="s">
        <v>2216</v>
      </c>
      <c r="I2113" t="s">
        <v>2217</v>
      </c>
    </row>
    <row r="2114" spans="3:9" ht="45.75" thickBot="1" x14ac:dyDescent="0.3">
      <c r="C2114" s="3" t="s">
        <v>2218</v>
      </c>
      <c r="E2114" s="1" t="str">
        <f t="shared" si="66"/>
        <v>HPE StoreFabric SN2410M 25GbE 48SFP28 8QSFP28 Powe</v>
      </c>
      <c r="F2114" s="1" t="str">
        <f t="shared" si="67"/>
        <v>R0P73A</v>
      </c>
      <c r="H2114" t="s">
        <v>2217</v>
      </c>
      <c r="I2114" t="s">
        <v>2218</v>
      </c>
    </row>
    <row r="2115" spans="3:9" ht="46.5" thickTop="1" thickBot="1" x14ac:dyDescent="0.3">
      <c r="C2115" s="6" t="s">
        <v>2219</v>
      </c>
      <c r="E2115" s="1" t="str">
        <f t="shared" si="66"/>
        <v>R0P73A</v>
      </c>
      <c r="F2115" s="1" t="str">
        <f t="shared" si="67"/>
        <v>HPE StoreFabric SN2100M 100GbE 16QSFP28 ONIE Power</v>
      </c>
      <c r="H2115" t="s">
        <v>2218</v>
      </c>
      <c r="I2115" t="s">
        <v>2219</v>
      </c>
    </row>
    <row r="2116" spans="3:9" ht="45.75" thickBot="1" x14ac:dyDescent="0.3">
      <c r="C2116" s="3" t="s">
        <v>2220</v>
      </c>
      <c r="E2116" s="1" t="str">
        <f t="shared" si="66"/>
        <v>HPE StoreFabric SN2100M 100GbE 16QSFP28 ONIE Power</v>
      </c>
      <c r="F2116" s="1" t="str">
        <f t="shared" si="67"/>
        <v>R0P82A</v>
      </c>
      <c r="H2116" t="s">
        <v>2219</v>
      </c>
      <c r="I2116" t="s">
        <v>2220</v>
      </c>
    </row>
    <row r="2117" spans="3:9" ht="46.5" thickTop="1" thickBot="1" x14ac:dyDescent="0.3">
      <c r="C2117" s="4" t="s">
        <v>2221</v>
      </c>
      <c r="E2117" s="1" t="str">
        <f t="shared" si="66"/>
        <v>R0P82A</v>
      </c>
      <c r="F2117" s="1" t="str">
        <f t="shared" si="67"/>
        <v>HPE StoreFabric SN2410M 25GbE 48SFP28 8QSFP28 Conn</v>
      </c>
      <c r="H2117" t="s">
        <v>2220</v>
      </c>
      <c r="I2117" t="s">
        <v>2221</v>
      </c>
    </row>
    <row r="2118" spans="3:9" ht="45.75" thickBot="1" x14ac:dyDescent="0.3">
      <c r="C2118" s="3" t="s">
        <v>2222</v>
      </c>
      <c r="E2118" s="1" t="str">
        <f t="shared" si="66"/>
        <v>HPE StoreFabric SN2410M 25GbE 48SFP28 8QSFP28 Conn</v>
      </c>
      <c r="F2118" s="1" t="str">
        <f t="shared" si="67"/>
        <v>R0P74A</v>
      </c>
      <c r="H2118" t="s">
        <v>2221</v>
      </c>
      <c r="I2118" t="s">
        <v>2222</v>
      </c>
    </row>
    <row r="2119" spans="3:9" ht="46.5" thickTop="1" thickBot="1" x14ac:dyDescent="0.3">
      <c r="C2119" s="6" t="s">
        <v>2223</v>
      </c>
      <c r="E2119" s="1" t="str">
        <f t="shared" si="66"/>
        <v>R0P74A</v>
      </c>
      <c r="F2119" s="1" t="str">
        <f t="shared" si="67"/>
        <v>HPE StoreFabric SN2100M 100GbE 16QSFP28 Connector</v>
      </c>
      <c r="H2119" t="s">
        <v>2222</v>
      </c>
      <c r="I2119" t="s">
        <v>2223</v>
      </c>
    </row>
    <row r="2120" spans="3:9" ht="45.75" thickBot="1" x14ac:dyDescent="0.3">
      <c r="C2120" s="3" t="s">
        <v>2224</v>
      </c>
      <c r="E2120" s="1" t="str">
        <f t="shared" si="66"/>
        <v>HPE StoreFabric SN2100M 100GbE 16QSFP28 Connector</v>
      </c>
      <c r="F2120" s="1" t="str">
        <f t="shared" si="67"/>
        <v>R0P76A</v>
      </c>
      <c r="H2120" t="s">
        <v>2223</v>
      </c>
      <c r="I2120" t="s">
        <v>2224</v>
      </c>
    </row>
    <row r="2121" spans="3:9" ht="46.5" thickTop="1" thickBot="1" x14ac:dyDescent="0.3">
      <c r="C2121" s="4" t="s">
        <v>2225</v>
      </c>
      <c r="E2121" s="1" t="str">
        <f t="shared" si="66"/>
        <v>R0P76A</v>
      </c>
      <c r="F2121" s="1" t="str">
        <f t="shared" si="67"/>
        <v>HPE StoreFabric SN2010M 25GbE 18SFP28 4QSFP28 Powe</v>
      </c>
      <c r="H2121" t="s">
        <v>2224</v>
      </c>
      <c r="I2121" t="s">
        <v>2225</v>
      </c>
    </row>
    <row r="2122" spans="3:9" ht="45.75" thickBot="1" x14ac:dyDescent="0.3">
      <c r="C2122" s="3" t="s">
        <v>2226</v>
      </c>
      <c r="E2122" s="1" t="str">
        <f t="shared" si="66"/>
        <v>HPE StoreFabric SN2010M 25GbE 18SFP28 4QSFP28 Powe</v>
      </c>
      <c r="F2122" s="1" t="str">
        <f t="shared" si="67"/>
        <v>R0P77A</v>
      </c>
      <c r="H2122" t="s">
        <v>2225</v>
      </c>
      <c r="I2122" t="s">
        <v>2226</v>
      </c>
    </row>
    <row r="2123" spans="3:9" ht="46.5" thickTop="1" thickBot="1" x14ac:dyDescent="0.3">
      <c r="C2123" s="6" t="s">
        <v>2003</v>
      </c>
      <c r="E2123" s="1" t="str">
        <f t="shared" si="66"/>
        <v>R0P77A</v>
      </c>
      <c r="F2123" s="1" t="str">
        <f t="shared" si="67"/>
        <v>Aruba 10G SFP+ LC LR 10km SMF Transceiver</v>
      </c>
      <c r="H2123" t="s">
        <v>2226</v>
      </c>
      <c r="I2123" t="s">
        <v>2003</v>
      </c>
    </row>
    <row r="2124" spans="3:9" ht="45.75" thickBot="1" x14ac:dyDescent="0.3">
      <c r="C2124" s="3" t="s">
        <v>2227</v>
      </c>
      <c r="E2124" s="1" t="str">
        <f t="shared" si="66"/>
        <v>Aruba 10G SFP+ LC LR 10km SMF Transceiver</v>
      </c>
      <c r="F2124" s="1" t="str">
        <f t="shared" si="67"/>
        <v>J9151E</v>
      </c>
      <c r="H2124" t="s">
        <v>2003</v>
      </c>
      <c r="I2124" t="s">
        <v>2227</v>
      </c>
    </row>
    <row r="2125" spans="3:9" ht="46.5" thickTop="1" thickBot="1" x14ac:dyDescent="0.3">
      <c r="C2125" s="4" t="s">
        <v>2228</v>
      </c>
      <c r="E2125" s="1" t="str">
        <f t="shared" si="66"/>
        <v>J9151E</v>
      </c>
      <c r="F2125" s="1" t="str">
        <f t="shared" si="67"/>
        <v>HPE StoreFabric SN2700M 100GbE 32QSFP28 ONIE Power</v>
      </c>
      <c r="H2125" t="s">
        <v>2227</v>
      </c>
      <c r="I2125" t="s">
        <v>2228</v>
      </c>
    </row>
    <row r="2126" spans="3:9" ht="45.75" thickBot="1" x14ac:dyDescent="0.3">
      <c r="C2126" s="3" t="s">
        <v>2229</v>
      </c>
      <c r="E2126" s="1" t="str">
        <f t="shared" si="66"/>
        <v>HPE StoreFabric SN2700M 100GbE 32QSFP28 ONIE Power</v>
      </c>
      <c r="F2126" s="1" t="str">
        <f t="shared" si="67"/>
        <v>R0P80A</v>
      </c>
      <c r="H2126" t="s">
        <v>2228</v>
      </c>
      <c r="I2126" t="s">
        <v>2229</v>
      </c>
    </row>
    <row r="2127" spans="3:9" ht="46.5" thickTop="1" thickBot="1" x14ac:dyDescent="0.3">
      <c r="C2127" s="6" t="s">
        <v>2230</v>
      </c>
      <c r="E2127" s="1" t="str">
        <f t="shared" si="66"/>
        <v>R0P80A</v>
      </c>
      <c r="F2127" s="1" t="str">
        <f t="shared" si="67"/>
        <v>HPE StoreFabric SN2700M 100GbE 32QSFP28 ONIE Conne</v>
      </c>
      <c r="H2127" t="s">
        <v>2229</v>
      </c>
      <c r="I2127" t="s">
        <v>2230</v>
      </c>
    </row>
    <row r="2128" spans="3:9" ht="45.75" thickBot="1" x14ac:dyDescent="0.3">
      <c r="C2128" s="3" t="s">
        <v>2231</v>
      </c>
      <c r="E2128" s="1" t="str">
        <f t="shared" si="66"/>
        <v>HPE StoreFabric SN2700M 100GbE 32QSFP28 ONIE Conne</v>
      </c>
      <c r="F2128" s="1" t="str">
        <f t="shared" si="67"/>
        <v>R0P79A</v>
      </c>
      <c r="H2128" t="s">
        <v>2230</v>
      </c>
      <c r="I2128" t="s">
        <v>2231</v>
      </c>
    </row>
    <row r="2129" spans="3:9" ht="46.5" thickTop="1" thickBot="1" x14ac:dyDescent="0.3">
      <c r="C2129" s="4" t="s">
        <v>2232</v>
      </c>
      <c r="E2129" s="1" t="str">
        <f t="shared" si="66"/>
        <v>R0P79A</v>
      </c>
      <c r="F2129" s="1" t="str">
        <f t="shared" si="67"/>
        <v>HPE StoreFabric SN2700M 100GbE 32QSFP28 Power to C</v>
      </c>
      <c r="H2129" t="s">
        <v>2231</v>
      </c>
      <c r="I2129" t="s">
        <v>2232</v>
      </c>
    </row>
    <row r="2130" spans="3:9" ht="45.75" thickBot="1" x14ac:dyDescent="0.3">
      <c r="C2130" s="3" t="s">
        <v>2233</v>
      </c>
      <c r="E2130" s="1" t="str">
        <f t="shared" si="66"/>
        <v>HPE StoreFabric SN2700M 100GbE 32QSFP28 Power to C</v>
      </c>
      <c r="F2130" s="1" t="str">
        <f t="shared" si="67"/>
        <v>R0P71A</v>
      </c>
      <c r="H2130" t="s">
        <v>2232</v>
      </c>
      <c r="I2130" t="s">
        <v>2233</v>
      </c>
    </row>
    <row r="2131" spans="3:9" ht="46.5" thickTop="1" thickBot="1" x14ac:dyDescent="0.3">
      <c r="C2131" s="6" t="s">
        <v>2234</v>
      </c>
      <c r="E2131" s="1" t="str">
        <f t="shared" si="66"/>
        <v>R0P71A</v>
      </c>
      <c r="F2131" s="1" t="str">
        <f t="shared" si="67"/>
        <v>HPE StoreFabric SN2700M 100GbE 32QSFP28 Connector</v>
      </c>
      <c r="H2131" t="s">
        <v>2233</v>
      </c>
      <c r="I2131" t="s">
        <v>2234</v>
      </c>
    </row>
    <row r="2132" spans="3:9" ht="45.75" thickBot="1" x14ac:dyDescent="0.3">
      <c r="C2132" s="3" t="s">
        <v>2235</v>
      </c>
      <c r="E2132" s="1" t="str">
        <f t="shared" si="66"/>
        <v>HPE StoreFabric SN2700M 100GbE 32QSFP28 Connector</v>
      </c>
      <c r="F2132" s="1" t="str">
        <f t="shared" si="67"/>
        <v>R0P72A</v>
      </c>
      <c r="H2132" t="s">
        <v>2234</v>
      </c>
      <c r="I2132" t="s">
        <v>2235</v>
      </c>
    </row>
    <row r="2133" spans="3:9" ht="46.5" thickTop="1" thickBot="1" x14ac:dyDescent="0.3">
      <c r="C2133" s="4" t="s">
        <v>2236</v>
      </c>
      <c r="E2133" s="1" t="str">
        <f t="shared" si="66"/>
        <v>R0P72A</v>
      </c>
      <c r="F2133" s="1" t="str">
        <f t="shared" si="67"/>
        <v>HPE StoreFabric SN2010M 25GbE 18SFP28 4QSFP28 Conn</v>
      </c>
      <c r="H2133" t="s">
        <v>2235</v>
      </c>
      <c r="I2133" t="s">
        <v>2236</v>
      </c>
    </row>
    <row r="2134" spans="3:9" ht="45.75" thickBot="1" x14ac:dyDescent="0.3">
      <c r="C2134" s="3" t="s">
        <v>2237</v>
      </c>
      <c r="E2134" s="1" t="str">
        <f t="shared" si="66"/>
        <v>HPE StoreFabric SN2010M 25GbE 18SFP28 4QSFP28 Conn</v>
      </c>
      <c r="F2134" s="1" t="str">
        <f t="shared" si="67"/>
        <v>R0P78A</v>
      </c>
      <c r="H2134" t="s">
        <v>2236</v>
      </c>
      <c r="I2134" t="s">
        <v>2237</v>
      </c>
    </row>
    <row r="2135" spans="3:9" ht="46.5" thickTop="1" thickBot="1" x14ac:dyDescent="0.3">
      <c r="C2135" s="6" t="s">
        <v>2238</v>
      </c>
      <c r="E2135" s="1" t="str">
        <f t="shared" si="66"/>
        <v>R0P78A</v>
      </c>
      <c r="F2135" s="1" t="str">
        <f t="shared" si="67"/>
        <v>HPE 100Gb QSFP28 to QSFP28 5m Direct Attach Copper</v>
      </c>
      <c r="H2135" t="s">
        <v>2237</v>
      </c>
      <c r="I2135" t="s">
        <v>2238</v>
      </c>
    </row>
    <row r="2136" spans="3:9" ht="45.75" thickBot="1" x14ac:dyDescent="0.3">
      <c r="C2136" s="3" t="s">
        <v>2239</v>
      </c>
      <c r="E2136" s="1" t="str">
        <f t="shared" si="66"/>
        <v>HPE 100Gb QSFP28 to QSFP28 5m Direct Attach Copper</v>
      </c>
      <c r="F2136" s="1" t="str">
        <f t="shared" si="67"/>
        <v>R1N69A</v>
      </c>
      <c r="H2136" t="s">
        <v>2238</v>
      </c>
      <c r="I2136" t="s">
        <v>2239</v>
      </c>
    </row>
    <row r="2137" spans="3:9" ht="46.5" thickTop="1" thickBot="1" x14ac:dyDescent="0.3">
      <c r="C2137" s="4" t="s">
        <v>487</v>
      </c>
      <c r="E2137" s="1" t="str">
        <f t="shared" si="66"/>
        <v>R1N69A</v>
      </c>
      <c r="F2137" s="1" t="str">
        <f t="shared" si="67"/>
        <v>HPE 40Gb QSFP+ to 4x10Gb SFP+ 3m Direct Attach Cop</v>
      </c>
      <c r="H2137" t="s">
        <v>2239</v>
      </c>
      <c r="I2137" t="s">
        <v>487</v>
      </c>
    </row>
    <row r="2138" spans="3:9" ht="45.75" thickBot="1" x14ac:dyDescent="0.3">
      <c r="C2138" s="3" t="s">
        <v>488</v>
      </c>
      <c r="E2138" s="1" t="str">
        <f t="shared" si="66"/>
        <v>HPE 40Gb QSFP+ to 4x10Gb SFP+ 3m Direct Attach Cop</v>
      </c>
      <c r="F2138" s="1" t="str">
        <f t="shared" si="67"/>
        <v>R1N64A</v>
      </c>
      <c r="H2138" t="s">
        <v>487</v>
      </c>
      <c r="I2138" t="s">
        <v>488</v>
      </c>
    </row>
    <row r="2139" spans="3:9" ht="46.5" thickTop="1" thickBot="1" x14ac:dyDescent="0.3">
      <c r="C2139" s="6" t="s">
        <v>2240</v>
      </c>
      <c r="E2139" s="1" t="str">
        <f t="shared" si="66"/>
        <v>R1N64A</v>
      </c>
      <c r="F2139" s="1" t="str">
        <f t="shared" si="67"/>
        <v>HPE Composable Fabric FM 3032Q 32-port QSFP28 1RU</v>
      </c>
      <c r="H2139" t="s">
        <v>488</v>
      </c>
      <c r="I2139" t="s">
        <v>2240</v>
      </c>
    </row>
    <row r="2140" spans="3:9" ht="45.75" thickBot="1" x14ac:dyDescent="0.3">
      <c r="C2140" s="3" t="s">
        <v>2241</v>
      </c>
      <c r="E2140" s="1" t="str">
        <f t="shared" si="66"/>
        <v>HPE Composable Fabric FM 3032Q 32-port QSFP28 1RU</v>
      </c>
      <c r="F2140" s="1" t="str">
        <f t="shared" si="67"/>
        <v>R1N28A</v>
      </c>
      <c r="H2140" t="s">
        <v>2240</v>
      </c>
      <c r="I2140" t="s">
        <v>2241</v>
      </c>
    </row>
    <row r="2141" spans="3:9" ht="46.5" thickTop="1" thickBot="1" x14ac:dyDescent="0.3">
      <c r="C2141" s="4" t="s">
        <v>2242</v>
      </c>
      <c r="E2141" s="1" t="str">
        <f t="shared" si="66"/>
        <v>R1N28A</v>
      </c>
      <c r="F2141" s="1" t="str">
        <f t="shared" si="67"/>
        <v>HPE QSFP28 to 4x25Gb SFP28 3m Direct Attach Copper</v>
      </c>
      <c r="H2141" t="s">
        <v>2241</v>
      </c>
      <c r="I2141" t="s">
        <v>2242</v>
      </c>
    </row>
    <row r="2142" spans="3:9" ht="45.75" thickBot="1" x14ac:dyDescent="0.3">
      <c r="C2142" s="3" t="s">
        <v>2243</v>
      </c>
      <c r="E2142" s="1" t="str">
        <f t="shared" si="66"/>
        <v>HPE QSFP28 to 4x25Gb SFP28 3m Direct Attach Copper</v>
      </c>
      <c r="F2142" s="1" t="str">
        <f t="shared" si="67"/>
        <v>R1N63A</v>
      </c>
      <c r="H2142" t="s">
        <v>2242</v>
      </c>
      <c r="I2142" t="s">
        <v>2243</v>
      </c>
    </row>
    <row r="2143" spans="3:9" ht="46.5" thickTop="1" thickBot="1" x14ac:dyDescent="0.3">
      <c r="C2143" s="6" t="s">
        <v>2244</v>
      </c>
      <c r="E2143" s="1" t="str">
        <f t="shared" si="66"/>
        <v>R1N63A</v>
      </c>
      <c r="F2143" s="1" t="str">
        <f t="shared" si="67"/>
        <v>HPE QSFP28 to 4x25Gb SFP28 1m Direct Attach Copper</v>
      </c>
      <c r="H2143" t="s">
        <v>2243</v>
      </c>
      <c r="I2143" t="s">
        <v>2244</v>
      </c>
    </row>
    <row r="2144" spans="3:9" ht="45.75" thickBot="1" x14ac:dyDescent="0.3">
      <c r="C2144" s="3" t="s">
        <v>2245</v>
      </c>
      <c r="E2144" s="1" t="str">
        <f t="shared" si="66"/>
        <v>HPE QSFP28 to 4x25Gb SFP28 1m Direct Attach Copper</v>
      </c>
      <c r="F2144" s="1" t="str">
        <f t="shared" si="67"/>
        <v>R1N62A</v>
      </c>
      <c r="H2144" t="s">
        <v>2244</v>
      </c>
      <c r="I2144" t="s">
        <v>2245</v>
      </c>
    </row>
    <row r="2145" spans="3:9" ht="46.5" thickTop="1" thickBot="1" x14ac:dyDescent="0.3">
      <c r="C2145" s="4" t="s">
        <v>2246</v>
      </c>
      <c r="E2145" s="1" t="str">
        <f t="shared" si="66"/>
        <v>R1N62A</v>
      </c>
      <c r="F2145" s="1" t="str">
        <f t="shared" si="67"/>
        <v>HPE 100Gb QSFP28 to QSFP28 3m Direct Attach Copper</v>
      </c>
      <c r="H2145" t="s">
        <v>2245</v>
      </c>
      <c r="I2145" t="s">
        <v>2246</v>
      </c>
    </row>
    <row r="2146" spans="3:9" ht="45.75" thickBot="1" x14ac:dyDescent="0.3">
      <c r="C2146" s="3" t="s">
        <v>2247</v>
      </c>
      <c r="E2146" s="1" t="str">
        <f t="shared" si="66"/>
        <v>HPE 100Gb QSFP28 to QSFP28 3m Direct Attach Copper</v>
      </c>
      <c r="F2146" s="1" t="str">
        <f t="shared" si="67"/>
        <v>R1N68A</v>
      </c>
      <c r="H2146" t="s">
        <v>2246</v>
      </c>
      <c r="I2146" t="s">
        <v>2247</v>
      </c>
    </row>
    <row r="2147" spans="3:9" ht="46.5" thickTop="1" thickBot="1" x14ac:dyDescent="0.3">
      <c r="C2147" s="6" t="s">
        <v>2240</v>
      </c>
      <c r="E2147" s="1" t="str">
        <f t="shared" si="66"/>
        <v>R1N68A</v>
      </c>
      <c r="F2147" s="1" t="str">
        <f t="shared" si="67"/>
        <v>HPE Composable Fabric FM 3032Q 32-port QSFP28 1RU</v>
      </c>
      <c r="H2147" t="s">
        <v>2247</v>
      </c>
      <c r="I2147" t="s">
        <v>2240</v>
      </c>
    </row>
    <row r="2148" spans="3:9" ht="45.75" thickBot="1" x14ac:dyDescent="0.3">
      <c r="C2148" s="3" t="s">
        <v>2248</v>
      </c>
      <c r="E2148" s="1" t="str">
        <f t="shared" si="66"/>
        <v>HPE Composable Fabric FM 3032Q 32-port QSFP28 1RU</v>
      </c>
      <c r="F2148" s="1" t="str">
        <f t="shared" si="67"/>
        <v>R1N27A</v>
      </c>
      <c r="H2148" t="s">
        <v>2240</v>
      </c>
      <c r="I2148" t="s">
        <v>2248</v>
      </c>
    </row>
    <row r="2149" spans="3:9" ht="46.5" thickTop="1" thickBot="1" x14ac:dyDescent="0.3">
      <c r="C2149" s="4" t="s">
        <v>2249</v>
      </c>
      <c r="E2149" s="1" t="str">
        <f t="shared" si="66"/>
        <v>R1N27A</v>
      </c>
      <c r="F2149" s="1" t="str">
        <f t="shared" si="67"/>
        <v>HPE 100Gb QSFP28 LC LR 10km Transceiver</v>
      </c>
      <c r="H2149" t="s">
        <v>2248</v>
      </c>
      <c r="I2149" t="s">
        <v>2249</v>
      </c>
    </row>
    <row r="2150" spans="3:9" ht="45.75" thickBot="1" x14ac:dyDescent="0.3">
      <c r="C2150" s="3" t="s">
        <v>2250</v>
      </c>
      <c r="E2150" s="1" t="str">
        <f t="shared" si="66"/>
        <v>HPE 100Gb QSFP28 LC LR 10km Transceiver</v>
      </c>
      <c r="F2150" s="1" t="str">
        <f t="shared" si="67"/>
        <v>R1N94A</v>
      </c>
      <c r="H2150" t="s">
        <v>2249</v>
      </c>
      <c r="I2150" t="s">
        <v>2250</v>
      </c>
    </row>
    <row r="2151" spans="3:9" ht="46.5" thickTop="1" thickBot="1" x14ac:dyDescent="0.3">
      <c r="C2151" s="6" t="s">
        <v>2251</v>
      </c>
      <c r="E2151" s="1" t="str">
        <f t="shared" si="66"/>
        <v>R1N94A</v>
      </c>
      <c r="F2151" s="1" t="str">
        <f t="shared" si="67"/>
        <v>Aruba 25G SFP28 LC eSR 400m MMF XCVR</v>
      </c>
      <c r="H2151" t="s">
        <v>2250</v>
      </c>
      <c r="I2151" t="s">
        <v>2251</v>
      </c>
    </row>
    <row r="2152" spans="3:9" ht="45.75" thickBot="1" x14ac:dyDescent="0.3">
      <c r="C2152" s="3" t="s">
        <v>2252</v>
      </c>
      <c r="E2152" s="1" t="str">
        <f t="shared" si="66"/>
        <v>Aruba 25G SFP28 LC eSR 400m MMF XCVR</v>
      </c>
      <c r="F2152" s="1" t="str">
        <f t="shared" si="67"/>
        <v>JL485A</v>
      </c>
      <c r="H2152" t="s">
        <v>2251</v>
      </c>
      <c r="I2152" t="s">
        <v>2252</v>
      </c>
    </row>
    <row r="2153" spans="3:9" ht="46.5" thickTop="1" thickBot="1" x14ac:dyDescent="0.3">
      <c r="C2153" s="4" t="s">
        <v>2253</v>
      </c>
      <c r="E2153" s="1" t="str">
        <f t="shared" si="66"/>
        <v>JL485A</v>
      </c>
      <c r="F2153" s="1" t="str">
        <f t="shared" si="67"/>
        <v>Aruba 25G SFP28 to SFP28 0.65m DAC Cable</v>
      </c>
      <c r="H2153" t="s">
        <v>2252</v>
      </c>
      <c r="I2153" t="s">
        <v>2253</v>
      </c>
    </row>
    <row r="2154" spans="3:9" ht="45.75" thickBot="1" x14ac:dyDescent="0.3">
      <c r="C2154" s="3" t="s">
        <v>2254</v>
      </c>
      <c r="E2154" s="1" t="str">
        <f t="shared" si="66"/>
        <v>Aruba 25G SFP28 to SFP28 0.65m DAC Cable</v>
      </c>
      <c r="F2154" s="1" t="str">
        <f t="shared" si="67"/>
        <v>JL487A</v>
      </c>
      <c r="H2154" t="s">
        <v>2253</v>
      </c>
      <c r="I2154" t="s">
        <v>2254</v>
      </c>
    </row>
    <row r="2155" spans="3:9" ht="46.5" thickTop="1" thickBot="1" x14ac:dyDescent="0.3">
      <c r="C2155" s="6" t="s">
        <v>2255</v>
      </c>
      <c r="E2155" s="1" t="str">
        <f t="shared" si="66"/>
        <v>JL487A</v>
      </c>
      <c r="F2155" s="1" t="str">
        <f t="shared" si="67"/>
        <v>HPE FlexFabric 5945 32QSFP28 Switch</v>
      </c>
      <c r="H2155" t="s">
        <v>2254</v>
      </c>
      <c r="I2155" t="s">
        <v>2255</v>
      </c>
    </row>
    <row r="2156" spans="3:9" ht="45.75" thickBot="1" x14ac:dyDescent="0.3">
      <c r="C2156" s="3" t="s">
        <v>2256</v>
      </c>
      <c r="E2156" s="1" t="str">
        <f t="shared" si="66"/>
        <v>HPE FlexFabric 5945 32QSFP28 Switch</v>
      </c>
      <c r="F2156" s="1" t="str">
        <f t="shared" si="67"/>
        <v>JQ077A</v>
      </c>
      <c r="H2156" t="s">
        <v>2255</v>
      </c>
      <c r="I2156" t="s">
        <v>2256</v>
      </c>
    </row>
    <row r="2157" spans="3:9" ht="46.5" thickTop="1" thickBot="1" x14ac:dyDescent="0.3">
      <c r="C2157" s="4" t="s">
        <v>2257</v>
      </c>
      <c r="E2157" s="1" t="str">
        <f t="shared" si="66"/>
        <v>JQ077A</v>
      </c>
      <c r="F2157" s="1" t="str">
        <f t="shared" si="67"/>
        <v>Aruba 25G SFP28 LC SR 100m MMF XCVR</v>
      </c>
      <c r="H2157" t="s">
        <v>2256</v>
      </c>
      <c r="I2157" t="s">
        <v>2257</v>
      </c>
    </row>
    <row r="2158" spans="3:9" ht="45.75" thickBot="1" x14ac:dyDescent="0.3">
      <c r="C2158" s="3" t="s">
        <v>2258</v>
      </c>
      <c r="E2158" s="1" t="str">
        <f t="shared" si="66"/>
        <v>Aruba 25G SFP28 LC SR 100m MMF XCVR</v>
      </c>
      <c r="F2158" s="1" t="str">
        <f t="shared" si="67"/>
        <v>JL484A</v>
      </c>
      <c r="H2158" t="s">
        <v>2257</v>
      </c>
      <c r="I2158" t="s">
        <v>2258</v>
      </c>
    </row>
    <row r="2159" spans="3:9" ht="46.5" thickTop="1" thickBot="1" x14ac:dyDescent="0.3">
      <c r="C2159" s="6" t="s">
        <v>2259</v>
      </c>
      <c r="E2159" s="1" t="str">
        <f t="shared" si="66"/>
        <v>JL484A</v>
      </c>
      <c r="F2159" s="1" t="str">
        <f t="shared" si="67"/>
        <v>Aruba 25G SFP28 LC LR 10km SMF XCVR</v>
      </c>
      <c r="H2159" t="s">
        <v>2258</v>
      </c>
      <c r="I2159" t="s">
        <v>2259</v>
      </c>
    </row>
    <row r="2160" spans="3:9" ht="45.75" thickBot="1" x14ac:dyDescent="0.3">
      <c r="C2160" s="3" t="s">
        <v>2260</v>
      </c>
      <c r="E2160" s="1" t="str">
        <f t="shared" si="66"/>
        <v>Aruba 25G SFP28 LC LR 10km SMF XCVR</v>
      </c>
      <c r="F2160" s="1" t="str">
        <f t="shared" si="67"/>
        <v>JL486A</v>
      </c>
      <c r="H2160" t="s">
        <v>2259</v>
      </c>
      <c r="I2160" t="s">
        <v>2260</v>
      </c>
    </row>
    <row r="2161" spans="3:9" ht="46.5" thickTop="1" thickBot="1" x14ac:dyDescent="0.3">
      <c r="C2161" s="4" t="s">
        <v>2261</v>
      </c>
      <c r="E2161" s="1" t="str">
        <f t="shared" ref="E2161:E2224" si="68">IF(ISEVEN(B2161),C2160,)</f>
        <v>JL486A</v>
      </c>
      <c r="F2161" s="1" t="str">
        <f t="shared" ref="F2161:F2224" si="69">IF(ISEVEN(B2161),C2161,)</f>
        <v>Aruba 25G SFP28 to SFP28 5m DAC Cable</v>
      </c>
      <c r="H2161" t="s">
        <v>2260</v>
      </c>
      <c r="I2161" t="s">
        <v>2261</v>
      </c>
    </row>
    <row r="2162" spans="3:9" ht="45.75" thickBot="1" x14ac:dyDescent="0.3">
      <c r="C2162" s="3" t="s">
        <v>2262</v>
      </c>
      <c r="E2162" s="1" t="str">
        <f t="shared" si="68"/>
        <v>Aruba 25G SFP28 to SFP28 5m DAC Cable</v>
      </c>
      <c r="F2162" s="1" t="str">
        <f t="shared" si="69"/>
        <v>JL489A</v>
      </c>
      <c r="H2162" t="s">
        <v>2261</v>
      </c>
      <c r="I2162" t="s">
        <v>2262</v>
      </c>
    </row>
    <row r="2163" spans="3:9" ht="46.5" thickTop="1" thickBot="1" x14ac:dyDescent="0.3">
      <c r="C2163" s="6" t="s">
        <v>2263</v>
      </c>
      <c r="E2163" s="1" t="str">
        <f t="shared" si="68"/>
        <v>JL489A</v>
      </c>
      <c r="F2163" s="1" t="str">
        <f t="shared" si="69"/>
        <v>Aruba 25G SFP28 to SFP28 3m DAC Cable</v>
      </c>
      <c r="H2163" t="s">
        <v>2262</v>
      </c>
      <c r="I2163" t="s">
        <v>2263</v>
      </c>
    </row>
    <row r="2164" spans="3:9" ht="45.75" thickBot="1" x14ac:dyDescent="0.3">
      <c r="C2164" s="3" t="s">
        <v>2264</v>
      </c>
      <c r="E2164" s="1" t="str">
        <f t="shared" si="68"/>
        <v>Aruba 25G SFP28 to SFP28 3m DAC Cable</v>
      </c>
      <c r="F2164" s="1" t="str">
        <f t="shared" si="69"/>
        <v>JL488A</v>
      </c>
      <c r="H2164" t="s">
        <v>2263</v>
      </c>
      <c r="I2164" t="s">
        <v>2264</v>
      </c>
    </row>
    <row r="2165" spans="3:9" ht="46.5" thickTop="1" thickBot="1" x14ac:dyDescent="0.3">
      <c r="C2165" s="4" t="s">
        <v>2265</v>
      </c>
      <c r="E2165" s="1" t="str">
        <f t="shared" si="68"/>
        <v>JL488A</v>
      </c>
      <c r="F2165" s="1" t="str">
        <f t="shared" si="69"/>
        <v>HPE 25GbE SFP28 to SFP28 15m AOC</v>
      </c>
      <c r="H2165" t="s">
        <v>2264</v>
      </c>
      <c r="I2165" t="s">
        <v>2265</v>
      </c>
    </row>
    <row r="2166" spans="3:9" ht="45.75" thickBot="1" x14ac:dyDescent="0.3">
      <c r="C2166" s="3" t="s">
        <v>2266</v>
      </c>
      <c r="E2166" s="1" t="str">
        <f t="shared" si="68"/>
        <v>HPE 25GbE SFP28 to SFP28 15m AOC</v>
      </c>
      <c r="F2166" s="1" t="str">
        <f t="shared" si="69"/>
        <v>845396-B21</v>
      </c>
      <c r="H2166" t="s">
        <v>2265</v>
      </c>
      <c r="I2166" t="s">
        <v>2266</v>
      </c>
    </row>
    <row r="2167" spans="3:9" ht="46.5" thickTop="1" thickBot="1" x14ac:dyDescent="0.3">
      <c r="C2167" s="6" t="s">
        <v>2267</v>
      </c>
      <c r="E2167" s="1" t="str">
        <f t="shared" si="68"/>
        <v>845396-B21</v>
      </c>
      <c r="F2167" s="1" t="str">
        <f t="shared" si="69"/>
        <v>HPE QSFP28 to 4x25G SFP28 7m AOC</v>
      </c>
      <c r="H2167" t="s">
        <v>2266</v>
      </c>
      <c r="I2167" t="s">
        <v>2267</v>
      </c>
    </row>
    <row r="2168" spans="3:9" ht="45.75" thickBot="1" x14ac:dyDescent="0.3">
      <c r="C2168" s="3" t="s">
        <v>2268</v>
      </c>
      <c r="E2168" s="1" t="str">
        <f t="shared" si="68"/>
        <v>HPE QSFP28 to 4x25G SFP28 7m AOC</v>
      </c>
      <c r="F2168" s="1" t="str">
        <f t="shared" si="69"/>
        <v>845420-B21</v>
      </c>
      <c r="H2168" t="s">
        <v>2267</v>
      </c>
      <c r="I2168" t="s">
        <v>2268</v>
      </c>
    </row>
    <row r="2169" spans="3:9" ht="46.5" thickTop="1" thickBot="1" x14ac:dyDescent="0.3">
      <c r="C2169" s="4" t="s">
        <v>2269</v>
      </c>
      <c r="E2169" s="1" t="str">
        <f t="shared" si="68"/>
        <v>845420-B21</v>
      </c>
      <c r="F2169" s="1" t="str">
        <f t="shared" si="69"/>
        <v>HPE CL Eth 100G 1P QSFP28 PCIe FIO Adptr</v>
      </c>
      <c r="H2169" t="s">
        <v>2268</v>
      </c>
      <c r="I2169" t="s">
        <v>2269</v>
      </c>
    </row>
    <row r="2170" spans="3:9" ht="45.75" thickBot="1" x14ac:dyDescent="0.3">
      <c r="C2170" s="3" t="s">
        <v>2270</v>
      </c>
      <c r="E2170" s="1" t="str">
        <f t="shared" si="68"/>
        <v>HPE CL Eth 100G 1P QSFP28 PCIe FIO Adptr</v>
      </c>
      <c r="F2170" s="1" t="str">
        <f t="shared" si="69"/>
        <v>878071-B21</v>
      </c>
      <c r="H2170" t="s">
        <v>2269</v>
      </c>
      <c r="I2170" t="s">
        <v>2270</v>
      </c>
    </row>
    <row r="2171" spans="3:9" ht="46.5" thickTop="1" thickBot="1" x14ac:dyDescent="0.3">
      <c r="C2171" s="6" t="s">
        <v>2271</v>
      </c>
      <c r="E2171" s="1" t="str">
        <f t="shared" si="68"/>
        <v>878071-B21</v>
      </c>
      <c r="F2171" s="1" t="str">
        <f t="shared" si="69"/>
        <v>HPE 25GbE SFP28 to SFP28 7m AOC</v>
      </c>
      <c r="H2171" t="s">
        <v>2270</v>
      </c>
      <c r="I2171" t="s">
        <v>2271</v>
      </c>
    </row>
    <row r="2172" spans="3:9" ht="45.75" thickBot="1" x14ac:dyDescent="0.3">
      <c r="C2172" s="3" t="s">
        <v>2272</v>
      </c>
      <c r="E2172" s="1" t="str">
        <f t="shared" si="68"/>
        <v>HPE 25GbE SFP28 to SFP28 7m AOC</v>
      </c>
      <c r="F2172" s="1" t="str">
        <f t="shared" si="69"/>
        <v>844483-B21</v>
      </c>
      <c r="H2172" t="s">
        <v>2271</v>
      </c>
      <c r="I2172" t="s">
        <v>2272</v>
      </c>
    </row>
    <row r="2173" spans="3:9" ht="46.5" thickTop="1" thickBot="1" x14ac:dyDescent="0.3">
      <c r="C2173" s="4" t="s">
        <v>2273</v>
      </c>
      <c r="E2173" s="1" t="str">
        <f t="shared" si="68"/>
        <v>844483-B21</v>
      </c>
      <c r="F2173" s="1" t="str">
        <f t="shared" si="69"/>
        <v>HPE CL Eth 50G 1P QSFP28 PCIe FIO Adptr</v>
      </c>
      <c r="H2173" t="s">
        <v>2272</v>
      </c>
      <c r="I2173" t="s">
        <v>2273</v>
      </c>
    </row>
    <row r="2174" spans="3:9" ht="45.75" thickBot="1" x14ac:dyDescent="0.3">
      <c r="C2174" s="3" t="s">
        <v>2274</v>
      </c>
      <c r="E2174" s="1" t="str">
        <f t="shared" si="68"/>
        <v>HPE CL Eth 50G 1P QSFP28 PCIe FIO Adptr</v>
      </c>
      <c r="F2174" s="1" t="str">
        <f t="shared" si="69"/>
        <v>875389-B21</v>
      </c>
      <c r="H2174" t="s">
        <v>2273</v>
      </c>
      <c r="I2174" t="s">
        <v>2274</v>
      </c>
    </row>
    <row r="2175" spans="3:9" ht="46.5" thickTop="1" thickBot="1" x14ac:dyDescent="0.3">
      <c r="C2175" s="6" t="s">
        <v>2275</v>
      </c>
      <c r="E2175" s="1" t="str">
        <f t="shared" si="68"/>
        <v>875389-B21</v>
      </c>
      <c r="F2175" s="1" t="str">
        <f t="shared" si="69"/>
        <v>HPE QSFP28 to 4x25G SFP28 15m AOC</v>
      </c>
      <c r="H2175" t="s">
        <v>2274</v>
      </c>
      <c r="I2175" t="s">
        <v>2275</v>
      </c>
    </row>
    <row r="2176" spans="3:9" ht="45.75" thickBot="1" x14ac:dyDescent="0.3">
      <c r="C2176" s="3" t="s">
        <v>2276</v>
      </c>
      <c r="E2176" s="1" t="str">
        <f t="shared" si="68"/>
        <v>HPE QSFP28 to 4x25G SFP28 15m AOC</v>
      </c>
      <c r="F2176" s="1" t="str">
        <f t="shared" si="69"/>
        <v>845424-B21</v>
      </c>
      <c r="H2176" t="s">
        <v>2275</v>
      </c>
      <c r="I2176" t="s">
        <v>2276</v>
      </c>
    </row>
    <row r="2177" spans="3:9" ht="46.5" thickTop="1" thickBot="1" x14ac:dyDescent="0.3">
      <c r="C2177" s="4" t="s">
        <v>2277</v>
      </c>
      <c r="E2177" s="1" t="str">
        <f t="shared" si="68"/>
        <v>845424-B21</v>
      </c>
      <c r="F2177" s="1" t="str">
        <f t="shared" si="69"/>
        <v>HPE B-series 16Gb LW 25k FC SFP 1Pk XCVR</v>
      </c>
      <c r="H2177" t="s">
        <v>2276</v>
      </c>
      <c r="I2177" t="s">
        <v>2277</v>
      </c>
    </row>
    <row r="2178" spans="3:9" ht="45.75" thickBot="1" x14ac:dyDescent="0.3">
      <c r="C2178" s="3" t="s">
        <v>2278</v>
      </c>
      <c r="E2178" s="1" t="str">
        <f t="shared" si="68"/>
        <v>HPE B-series 16Gb LW 25k FC SFP 1Pk XCVR</v>
      </c>
      <c r="F2178" s="1" t="str">
        <f t="shared" si="69"/>
        <v>H6Z29A</v>
      </c>
      <c r="H2178" t="s">
        <v>2277</v>
      </c>
      <c r="I2178" t="s">
        <v>2278</v>
      </c>
    </row>
    <row r="2179" spans="3:9" ht="46.5" thickTop="1" thickBot="1" x14ac:dyDescent="0.3">
      <c r="C2179" s="6" t="s">
        <v>489</v>
      </c>
      <c r="E2179" s="1" t="str">
        <f t="shared" si="68"/>
        <v>H6Z29A</v>
      </c>
      <c r="F2179" s="1" t="str">
        <f t="shared" si="69"/>
        <v>HPE 10Gb SFP+ to SFP+ 5m Active Optical Cable</v>
      </c>
      <c r="H2179" t="s">
        <v>2278</v>
      </c>
      <c r="I2179" t="s">
        <v>489</v>
      </c>
    </row>
    <row r="2180" spans="3:9" ht="45.75" thickBot="1" x14ac:dyDescent="0.3">
      <c r="C2180" s="3" t="s">
        <v>490</v>
      </c>
      <c r="E2180" s="1" t="str">
        <f t="shared" si="68"/>
        <v>HPE 10Gb SFP+ to SFP+ 5m Active Optical Cable</v>
      </c>
      <c r="F2180" s="1" t="str">
        <f t="shared" si="69"/>
        <v>R1N79A</v>
      </c>
      <c r="H2180" t="s">
        <v>489</v>
      </c>
      <c r="I2180" t="s">
        <v>490</v>
      </c>
    </row>
    <row r="2181" spans="3:9" ht="46.5" thickTop="1" thickBot="1" x14ac:dyDescent="0.3">
      <c r="C2181" s="4" t="s">
        <v>2279</v>
      </c>
      <c r="E2181" s="1" t="str">
        <f t="shared" si="68"/>
        <v>R1N79A</v>
      </c>
      <c r="F2181" s="1" t="str">
        <f t="shared" si="69"/>
        <v>HPE 100Gb QSFP28 Bidirectional Multi-mode 100m Tra</v>
      </c>
      <c r="H2181" t="s">
        <v>490</v>
      </c>
      <c r="I2181" t="s">
        <v>2279</v>
      </c>
    </row>
    <row r="2182" spans="3:9" ht="45.75" thickBot="1" x14ac:dyDescent="0.3">
      <c r="C2182" s="3" t="s">
        <v>2280</v>
      </c>
      <c r="E2182" s="1" t="str">
        <f t="shared" si="68"/>
        <v>HPE 100Gb QSFP28 Bidirectional Multi-mode 100m Tra</v>
      </c>
      <c r="F2182" s="1" t="str">
        <f t="shared" si="69"/>
        <v>R1P00A</v>
      </c>
      <c r="H2182" t="s">
        <v>2279</v>
      </c>
      <c r="I2182" t="s">
        <v>2280</v>
      </c>
    </row>
    <row r="2183" spans="3:9" ht="46.5" thickTop="1" thickBot="1" x14ac:dyDescent="0.3">
      <c r="C2183" s="6" t="s">
        <v>491</v>
      </c>
      <c r="E2183" s="1" t="str">
        <f t="shared" si="68"/>
        <v>R1P00A</v>
      </c>
      <c r="F2183" s="1" t="str">
        <f t="shared" si="69"/>
        <v>HPE 40Gb QSFP+ to 4x10Gb SFP+ 1m Direct Attach Cop</v>
      </c>
      <c r="H2183" t="s">
        <v>2280</v>
      </c>
      <c r="I2183" t="s">
        <v>491</v>
      </c>
    </row>
    <row r="2184" spans="3:9" ht="45.75" thickBot="1" x14ac:dyDescent="0.3">
      <c r="C2184" s="3" t="s">
        <v>492</v>
      </c>
      <c r="E2184" s="1" t="str">
        <f t="shared" si="68"/>
        <v>HPE 40Gb QSFP+ to 4x10Gb SFP+ 1m Direct Attach Cop</v>
      </c>
      <c r="F2184" s="1" t="str">
        <f t="shared" si="69"/>
        <v>R1N75A</v>
      </c>
      <c r="H2184" t="s">
        <v>491</v>
      </c>
      <c r="I2184" t="s">
        <v>492</v>
      </c>
    </row>
    <row r="2185" spans="3:9" ht="46.5" thickTop="1" thickBot="1" x14ac:dyDescent="0.3">
      <c r="C2185" s="4" t="s">
        <v>493</v>
      </c>
      <c r="E2185" s="1" t="str">
        <f t="shared" si="68"/>
        <v>R1N75A</v>
      </c>
      <c r="F2185" s="1" t="str">
        <f t="shared" si="69"/>
        <v>HPE 40Gb QSFP+ to 4x10Gb SFP+ 5m Active Optical Ca</v>
      </c>
      <c r="H2185" t="s">
        <v>492</v>
      </c>
      <c r="I2185" t="s">
        <v>493</v>
      </c>
    </row>
    <row r="2186" spans="3:9" ht="45.75" thickBot="1" x14ac:dyDescent="0.3">
      <c r="C2186" s="3" t="s">
        <v>494</v>
      </c>
      <c r="E2186" s="1" t="str">
        <f t="shared" si="68"/>
        <v>HPE 40Gb QSFP+ to 4x10Gb SFP+ 5m Active Optical Ca</v>
      </c>
      <c r="F2186" s="1" t="str">
        <f t="shared" si="69"/>
        <v>R1N77A</v>
      </c>
      <c r="H2186" t="s">
        <v>493</v>
      </c>
      <c r="I2186" t="s">
        <v>494</v>
      </c>
    </row>
    <row r="2187" spans="3:9" ht="46.5" thickTop="1" thickBot="1" x14ac:dyDescent="0.3">
      <c r="C2187" s="6" t="s">
        <v>495</v>
      </c>
      <c r="E2187" s="1" t="str">
        <f t="shared" si="68"/>
        <v>R1N77A</v>
      </c>
      <c r="F2187" s="1" t="str">
        <f t="shared" si="69"/>
        <v>HPE 40Gb QSFP+ to 4x10Gb SFP+ 5m Direct Attach Cop</v>
      </c>
      <c r="H2187" t="s">
        <v>494</v>
      </c>
      <c r="I2187" t="s">
        <v>495</v>
      </c>
    </row>
    <row r="2188" spans="3:9" ht="45.75" thickBot="1" x14ac:dyDescent="0.3">
      <c r="C2188" s="3" t="s">
        <v>496</v>
      </c>
      <c r="E2188" s="1" t="str">
        <f t="shared" si="68"/>
        <v>HPE 40Gb QSFP+ to 4x10Gb SFP+ 5m Direct Attach Cop</v>
      </c>
      <c r="F2188" s="1" t="str">
        <f t="shared" si="69"/>
        <v>R1N74A</v>
      </c>
      <c r="H2188" t="s">
        <v>495</v>
      </c>
      <c r="I2188" t="s">
        <v>496</v>
      </c>
    </row>
    <row r="2189" spans="3:9" ht="46.5" thickTop="1" thickBot="1" x14ac:dyDescent="0.3">
      <c r="C2189" s="4" t="s">
        <v>2281</v>
      </c>
      <c r="E2189" s="1" t="str">
        <f t="shared" si="68"/>
        <v>R1N74A</v>
      </c>
      <c r="F2189" s="1" t="str">
        <f t="shared" si="69"/>
        <v>HPE 25Gb SFP28 LC SR Multi-mode 300m Transceiver</v>
      </c>
      <c r="H2189" t="s">
        <v>496</v>
      </c>
      <c r="I2189" t="s">
        <v>2281</v>
      </c>
    </row>
    <row r="2190" spans="3:9" ht="45.75" thickBot="1" x14ac:dyDescent="0.3">
      <c r="C2190" s="3" t="s">
        <v>2282</v>
      </c>
      <c r="E2190" s="1" t="str">
        <f t="shared" si="68"/>
        <v>HPE 25Gb SFP28 LC SR Multi-mode 300m Transceiver</v>
      </c>
      <c r="F2190" s="1" t="str">
        <f t="shared" si="69"/>
        <v>R1N97A</v>
      </c>
      <c r="H2190" t="s">
        <v>2281</v>
      </c>
      <c r="I2190" t="s">
        <v>2282</v>
      </c>
    </row>
    <row r="2191" spans="3:9" ht="46.5" thickTop="1" thickBot="1" x14ac:dyDescent="0.3">
      <c r="C2191" s="6" t="s">
        <v>2283</v>
      </c>
      <c r="E2191" s="1" t="str">
        <f t="shared" si="68"/>
        <v>R1N97A</v>
      </c>
      <c r="F2191" s="1" t="str">
        <f t="shared" si="69"/>
        <v>HPE StoreFabric SN6010C 16Gb 12-port 16Gb Short Wa</v>
      </c>
      <c r="H2191" t="s">
        <v>2282</v>
      </c>
      <c r="I2191" t="s">
        <v>2283</v>
      </c>
    </row>
    <row r="2192" spans="3:9" ht="45.75" thickBot="1" x14ac:dyDescent="0.3">
      <c r="C2192" s="3" t="s">
        <v>2284</v>
      </c>
      <c r="E2192" s="1" t="str">
        <f t="shared" si="68"/>
        <v>HPE StoreFabric SN6010C 16Gb 12-port 16Gb Short Wa</v>
      </c>
      <c r="F2192" s="1" t="str">
        <f t="shared" si="69"/>
        <v>R0Q97A</v>
      </c>
      <c r="H2192" t="s">
        <v>2283</v>
      </c>
      <c r="I2192" t="s">
        <v>2284</v>
      </c>
    </row>
    <row r="2193" spans="3:9" ht="46.5" thickTop="1" thickBot="1" x14ac:dyDescent="0.3">
      <c r="C2193" s="4" t="s">
        <v>2285</v>
      </c>
      <c r="E2193" s="1" t="str">
        <f t="shared" si="68"/>
        <v>R0Q97A</v>
      </c>
      <c r="F2193" s="1" t="str">
        <f t="shared" si="69"/>
        <v>HPE IB FDR/EN 40/50Gb 547FLR 2QSFP Adptr</v>
      </c>
      <c r="H2193" t="s">
        <v>2284</v>
      </c>
      <c r="I2193" t="s">
        <v>2285</v>
      </c>
    </row>
    <row r="2194" spans="3:9" ht="45.75" thickBot="1" x14ac:dyDescent="0.3">
      <c r="C2194" s="3" t="s">
        <v>2286</v>
      </c>
      <c r="E2194" s="1" t="str">
        <f t="shared" si="68"/>
        <v>HPE IB FDR/EN 40/50Gb 547FLR 2QSFP Adptr</v>
      </c>
      <c r="F2194" s="1" t="str">
        <f t="shared" si="69"/>
        <v>879482-B21</v>
      </c>
      <c r="H2194" t="s">
        <v>2285</v>
      </c>
      <c r="I2194" t="s">
        <v>2286</v>
      </c>
    </row>
    <row r="2195" spans="3:9" ht="46.5" thickTop="1" thickBot="1" x14ac:dyDescent="0.3">
      <c r="C2195" s="6" t="s">
        <v>2287</v>
      </c>
      <c r="E2195" s="1" t="str">
        <f t="shared" si="68"/>
        <v>879482-B21</v>
      </c>
      <c r="F2195" s="1" t="str">
        <f t="shared" si="69"/>
        <v>HPE FlexFabric 5710 24XGT 6QSFP+ or 2QSFP28 Switch</v>
      </c>
      <c r="H2195" t="s">
        <v>2286</v>
      </c>
      <c r="I2195" t="s">
        <v>2287</v>
      </c>
    </row>
    <row r="2196" spans="3:9" ht="45.75" thickBot="1" x14ac:dyDescent="0.3">
      <c r="C2196" s="3" t="s">
        <v>2288</v>
      </c>
      <c r="E2196" s="1" t="str">
        <f t="shared" si="68"/>
        <v>HPE FlexFabric 5710 24XGT 6QSFP+ or 2QSFP28 Switch</v>
      </c>
      <c r="F2196" s="1" t="str">
        <f t="shared" si="69"/>
        <v>JL689A</v>
      </c>
      <c r="H2196" t="s">
        <v>2287</v>
      </c>
      <c r="I2196" t="s">
        <v>2288</v>
      </c>
    </row>
    <row r="2197" spans="3:9" ht="46.5" thickTop="1" thickBot="1" x14ac:dyDescent="0.3">
      <c r="C2197" s="4" t="s">
        <v>2289</v>
      </c>
      <c r="E2197" s="1" t="str">
        <f t="shared" si="68"/>
        <v>JL689A</v>
      </c>
      <c r="F2197" s="1" t="str">
        <f t="shared" si="69"/>
        <v>HPE B-SERIES SWITCH QSFP+ TRANSCEIVER</v>
      </c>
      <c r="H2197" t="s">
        <v>2288</v>
      </c>
      <c r="I2197" t="s">
        <v>2289</v>
      </c>
    </row>
    <row r="2198" spans="3:9" ht="45.75" thickBot="1" x14ac:dyDescent="0.3">
      <c r="C2198" s="3" t="s">
        <v>2290</v>
      </c>
      <c r="E2198" s="1" t="str">
        <f t="shared" si="68"/>
        <v>HPE B-SERIES SWITCH QSFP+ TRANSCEIVER</v>
      </c>
      <c r="F2198" s="1" t="str">
        <f t="shared" si="69"/>
        <v>H6Z76A</v>
      </c>
      <c r="H2198" t="s">
        <v>2289</v>
      </c>
      <c r="I2198" t="s">
        <v>2290</v>
      </c>
    </row>
    <row r="2199" spans="3:9" ht="46.5" thickTop="1" thickBot="1" x14ac:dyDescent="0.3">
      <c r="C2199" s="6" t="s">
        <v>2291</v>
      </c>
      <c r="E2199" s="1" t="str">
        <f t="shared" si="68"/>
        <v>H6Z76A</v>
      </c>
      <c r="F2199" s="1" t="str">
        <f t="shared" si="69"/>
        <v>Aruba 40G QSFP+ to QSFP+ 30m AOC</v>
      </c>
      <c r="H2199" t="s">
        <v>2290</v>
      </c>
      <c r="I2199" t="s">
        <v>2291</v>
      </c>
    </row>
    <row r="2200" spans="3:9" ht="45.75" thickBot="1" x14ac:dyDescent="0.3">
      <c r="C2200" s="3" t="s">
        <v>2292</v>
      </c>
      <c r="E2200" s="1" t="str">
        <f t="shared" si="68"/>
        <v>Aruba 40G QSFP+ to QSFP+ 30m AOC</v>
      </c>
      <c r="F2200" s="1" t="str">
        <f t="shared" si="69"/>
        <v>R0Z24A</v>
      </c>
      <c r="H2200" t="s">
        <v>2291</v>
      </c>
      <c r="I2200" t="s">
        <v>2292</v>
      </c>
    </row>
    <row r="2201" spans="3:9" ht="46.5" thickTop="1" thickBot="1" x14ac:dyDescent="0.3">
      <c r="C2201" s="4" t="s">
        <v>2293</v>
      </c>
      <c r="E2201" s="1" t="str">
        <f t="shared" si="68"/>
        <v>R0Z24A</v>
      </c>
      <c r="F2201" s="1" t="str">
        <f t="shared" si="69"/>
        <v>Aruba 25G SFP28 to SFP28 3m AOC</v>
      </c>
      <c r="H2201" t="s">
        <v>2292</v>
      </c>
      <c r="I2201" t="s">
        <v>2293</v>
      </c>
    </row>
    <row r="2202" spans="3:9" ht="45.75" thickBot="1" x14ac:dyDescent="0.3">
      <c r="C2202" s="3" t="s">
        <v>2294</v>
      </c>
      <c r="E2202" s="1" t="str">
        <f t="shared" si="68"/>
        <v>Aruba 25G SFP28 to SFP28 3m AOC</v>
      </c>
      <c r="F2202" s="1" t="str">
        <f t="shared" si="69"/>
        <v>R0M44A</v>
      </c>
      <c r="H2202" t="s">
        <v>2293</v>
      </c>
      <c r="I2202" t="s">
        <v>2294</v>
      </c>
    </row>
    <row r="2203" spans="3:9" ht="46.5" thickTop="1" thickBot="1" x14ac:dyDescent="0.3">
      <c r="C2203" s="6" t="s">
        <v>2295</v>
      </c>
      <c r="E2203" s="1" t="str">
        <f t="shared" si="68"/>
        <v>R0M44A</v>
      </c>
      <c r="F2203" s="1" t="str">
        <f t="shared" si="69"/>
        <v>Aruba 40G QSFP+ to QSFP+ 15m AOC</v>
      </c>
      <c r="H2203" t="s">
        <v>2294</v>
      </c>
      <c r="I2203" t="s">
        <v>2295</v>
      </c>
    </row>
    <row r="2204" spans="3:9" ht="45.75" thickBot="1" x14ac:dyDescent="0.3">
      <c r="C2204" s="3" t="s">
        <v>2296</v>
      </c>
      <c r="E2204" s="1" t="str">
        <f t="shared" si="68"/>
        <v>Aruba 40G QSFP+ to QSFP+ 15m AOC</v>
      </c>
      <c r="F2204" s="1" t="str">
        <f t="shared" si="69"/>
        <v>R0Z23A</v>
      </c>
      <c r="H2204" t="s">
        <v>2295</v>
      </c>
      <c r="I2204" t="s">
        <v>2296</v>
      </c>
    </row>
    <row r="2205" spans="3:9" ht="46.5" thickTop="1" thickBot="1" x14ac:dyDescent="0.3">
      <c r="C2205" s="4" t="s">
        <v>2297</v>
      </c>
      <c r="E2205" s="1" t="str">
        <f t="shared" si="68"/>
        <v>R0Z23A</v>
      </c>
      <c r="F2205" s="1" t="str">
        <f t="shared" si="69"/>
        <v>Aruba 100G QSFP28 LC CWDM4 2km SMF XCVR</v>
      </c>
      <c r="H2205" t="s">
        <v>2296</v>
      </c>
      <c r="I2205" t="s">
        <v>2297</v>
      </c>
    </row>
    <row r="2206" spans="3:9" ht="45.75" thickBot="1" x14ac:dyDescent="0.3">
      <c r="C2206" s="3" t="s">
        <v>2298</v>
      </c>
      <c r="E2206" s="1" t="str">
        <f t="shared" si="68"/>
        <v>Aruba 100G QSFP28 LC CWDM4 2km SMF XCVR</v>
      </c>
      <c r="F2206" s="1" t="str">
        <f t="shared" si="69"/>
        <v>R0Z30A</v>
      </c>
      <c r="H2206" t="s">
        <v>2297</v>
      </c>
      <c r="I2206" t="s">
        <v>2298</v>
      </c>
    </row>
    <row r="2207" spans="3:9" ht="46.5" thickTop="1" thickBot="1" x14ac:dyDescent="0.3">
      <c r="C2207" s="6" t="s">
        <v>2299</v>
      </c>
      <c r="E2207" s="1" t="str">
        <f t="shared" si="68"/>
        <v>R0Z30A</v>
      </c>
      <c r="F2207" s="1" t="str">
        <f t="shared" si="69"/>
        <v>Aruba 40G QSFP+ to QSFP+ 7m AOC</v>
      </c>
      <c r="H2207" t="s">
        <v>2298</v>
      </c>
      <c r="I2207" t="s">
        <v>2299</v>
      </c>
    </row>
    <row r="2208" spans="3:9" ht="45.75" thickBot="1" x14ac:dyDescent="0.3">
      <c r="C2208" s="3" t="s">
        <v>2300</v>
      </c>
      <c r="E2208" s="1" t="str">
        <f t="shared" si="68"/>
        <v>Aruba 40G QSFP+ to QSFP+ 7m AOC</v>
      </c>
      <c r="F2208" s="1" t="str">
        <f t="shared" si="69"/>
        <v>R0Z22A</v>
      </c>
      <c r="H2208" t="s">
        <v>2299</v>
      </c>
      <c r="I2208" t="s">
        <v>2300</v>
      </c>
    </row>
    <row r="2209" spans="3:9" ht="46.5" thickTop="1" thickBot="1" x14ac:dyDescent="0.3">
      <c r="C2209" s="4" t="s">
        <v>2301</v>
      </c>
      <c r="E2209" s="1" t="str">
        <f t="shared" si="68"/>
        <v>R0Z22A</v>
      </c>
      <c r="F2209" s="1" t="str">
        <f t="shared" si="69"/>
        <v>Aruba 100G QSFP28 to QSFP28 1m DAC Cable</v>
      </c>
      <c r="H2209" t="s">
        <v>2300</v>
      </c>
      <c r="I2209" t="s">
        <v>2301</v>
      </c>
    </row>
    <row r="2210" spans="3:9" ht="45.75" thickBot="1" x14ac:dyDescent="0.3">
      <c r="C2210" s="3" t="s">
        <v>2302</v>
      </c>
      <c r="E2210" s="1" t="str">
        <f t="shared" si="68"/>
        <v>Aruba 100G QSFP28 to QSFP28 1m DAC Cable</v>
      </c>
      <c r="F2210" s="1" t="str">
        <f t="shared" si="69"/>
        <v>R0Z25A</v>
      </c>
      <c r="H2210" t="s">
        <v>2301</v>
      </c>
      <c r="I2210" t="s">
        <v>2302</v>
      </c>
    </row>
    <row r="2211" spans="3:9" ht="46.5" thickTop="1" thickBot="1" x14ac:dyDescent="0.3">
      <c r="C2211" s="6" t="s">
        <v>2303</v>
      </c>
      <c r="E2211" s="1" t="str">
        <f t="shared" si="68"/>
        <v>R0Z25A</v>
      </c>
      <c r="F2211" s="1" t="str">
        <f t="shared" si="69"/>
        <v>Aruba 25G SFP28 to SFP28 15m AOC</v>
      </c>
      <c r="H2211" t="s">
        <v>2302</v>
      </c>
      <c r="I2211" t="s">
        <v>2303</v>
      </c>
    </row>
    <row r="2212" spans="3:9" ht="45.75" thickBot="1" x14ac:dyDescent="0.3">
      <c r="C2212" s="3" t="s">
        <v>2304</v>
      </c>
      <c r="E2212" s="1" t="str">
        <f t="shared" si="68"/>
        <v>Aruba 25G SFP28 to SFP28 15m AOC</v>
      </c>
      <c r="F2212" s="1" t="str">
        <f t="shared" si="69"/>
        <v>R0Z21A</v>
      </c>
      <c r="H2212" t="s">
        <v>2303</v>
      </c>
      <c r="I2212" t="s">
        <v>2304</v>
      </c>
    </row>
    <row r="2213" spans="3:9" ht="46.5" thickTop="1" thickBot="1" x14ac:dyDescent="0.3">
      <c r="C2213" s="4" t="s">
        <v>2305</v>
      </c>
      <c r="E2213" s="1" t="str">
        <f t="shared" si="68"/>
        <v>R0Z21A</v>
      </c>
      <c r="F2213" s="1" t="str">
        <f t="shared" si="69"/>
        <v>Aruba 25G SFP28 to SFP28 7m AOC</v>
      </c>
      <c r="H2213" t="s">
        <v>2304</v>
      </c>
      <c r="I2213" t="s">
        <v>2305</v>
      </c>
    </row>
    <row r="2214" spans="3:9" ht="45.75" thickBot="1" x14ac:dyDescent="0.3">
      <c r="C2214" s="3" t="s">
        <v>2306</v>
      </c>
      <c r="E2214" s="1" t="str">
        <f t="shared" si="68"/>
        <v>Aruba 25G SFP28 to SFP28 7m AOC</v>
      </c>
      <c r="F2214" s="1" t="str">
        <f t="shared" si="69"/>
        <v>R0M45A</v>
      </c>
      <c r="H2214" t="s">
        <v>2305</v>
      </c>
      <c r="I2214" t="s">
        <v>2306</v>
      </c>
    </row>
    <row r="2215" spans="3:9" ht="46.5" thickTop="1" thickBot="1" x14ac:dyDescent="0.3">
      <c r="C2215" s="6" t="s">
        <v>2307</v>
      </c>
      <c r="E2215" s="1" t="str">
        <f t="shared" si="68"/>
        <v>R0M45A</v>
      </c>
      <c r="F2215" s="1" t="str">
        <f t="shared" si="69"/>
        <v>Aruba 100G QSFP28 to QSFP28 5m DAC Cable</v>
      </c>
      <c r="H2215" t="s">
        <v>2306</v>
      </c>
      <c r="I2215" t="s">
        <v>2307</v>
      </c>
    </row>
    <row r="2216" spans="3:9" ht="45.75" thickBot="1" x14ac:dyDescent="0.3">
      <c r="C2216" s="3" t="s">
        <v>2308</v>
      </c>
      <c r="E2216" s="1" t="str">
        <f t="shared" si="68"/>
        <v>Aruba 100G QSFP28 to QSFP28 5m DAC Cable</v>
      </c>
      <c r="F2216" s="1" t="str">
        <f t="shared" si="69"/>
        <v>R0Z26A</v>
      </c>
      <c r="H2216" t="s">
        <v>2307</v>
      </c>
      <c r="I2216" t="s">
        <v>2308</v>
      </c>
    </row>
    <row r="2217" spans="3:9" ht="46.5" thickTop="1" thickBot="1" x14ac:dyDescent="0.3">
      <c r="C2217" s="4" t="s">
        <v>2309</v>
      </c>
      <c r="E2217" s="1" t="str">
        <f t="shared" si="68"/>
        <v>R0Z26A</v>
      </c>
      <c r="F2217" s="1" t="str">
        <f t="shared" si="69"/>
        <v>HPE 40Gb QSFP+ MPO IR4P 2km XCVR</v>
      </c>
      <c r="H2217" t="s">
        <v>2308</v>
      </c>
      <c r="I2217" t="s">
        <v>2309</v>
      </c>
    </row>
    <row r="2218" spans="3:9" ht="45.75" thickBot="1" x14ac:dyDescent="0.3">
      <c r="C2218" s="3" t="s">
        <v>2310</v>
      </c>
      <c r="E2218" s="1" t="str">
        <f t="shared" si="68"/>
        <v>HPE 40Gb QSFP+ MPO IR4P 2km XCVR</v>
      </c>
      <c r="F2218" s="1" t="str">
        <f t="shared" si="69"/>
        <v>R1N55A</v>
      </c>
      <c r="H2218" t="s">
        <v>2309</v>
      </c>
      <c r="I2218" t="s">
        <v>2310</v>
      </c>
    </row>
    <row r="2219" spans="3:9" ht="46.5" thickTop="1" thickBot="1" x14ac:dyDescent="0.3">
      <c r="C2219" s="6" t="s">
        <v>497</v>
      </c>
      <c r="E2219" s="1" t="str">
        <f t="shared" si="68"/>
        <v>R1N55A</v>
      </c>
      <c r="F2219" s="1" t="str">
        <f t="shared" si="69"/>
        <v>HPE Ethernet 10Gb 2-port 524SFP+ Adapter</v>
      </c>
      <c r="H2219" t="s">
        <v>2310</v>
      </c>
      <c r="I2219" t="s">
        <v>497</v>
      </c>
    </row>
    <row r="2220" spans="3:9" ht="45.75" thickBot="1" x14ac:dyDescent="0.3">
      <c r="C2220" s="3" t="s">
        <v>498</v>
      </c>
      <c r="E2220" s="1" t="str">
        <f t="shared" si="68"/>
        <v>HPE Ethernet 10Gb 2-port 524SFP+ Adapter</v>
      </c>
      <c r="F2220" s="1" t="str">
        <f t="shared" si="69"/>
        <v>P08446-B21</v>
      </c>
      <c r="H2220" t="s">
        <v>497</v>
      </c>
      <c r="I2220" t="s">
        <v>498</v>
      </c>
    </row>
    <row r="2221" spans="3:9" ht="46.5" thickTop="1" thickBot="1" x14ac:dyDescent="0.3">
      <c r="C2221" s="4" t="s">
        <v>2311</v>
      </c>
      <c r="E2221" s="1" t="str">
        <f t="shared" si="68"/>
        <v>P08446-B21</v>
      </c>
      <c r="F2221" s="1" t="str">
        <f t="shared" si="69"/>
        <v>HPE 2m IB HDR QSFP56 Copper Cbl</v>
      </c>
      <c r="H2221" t="s">
        <v>498</v>
      </c>
      <c r="I2221" t="s">
        <v>2311</v>
      </c>
    </row>
    <row r="2222" spans="3:9" ht="45.75" thickBot="1" x14ac:dyDescent="0.3">
      <c r="C2222" s="3" t="s">
        <v>2312</v>
      </c>
      <c r="E2222" s="1" t="str">
        <f t="shared" si="68"/>
        <v>HPE 2m IB HDR QSFP56 Copper Cbl</v>
      </c>
      <c r="F2222" s="1" t="str">
        <f t="shared" si="69"/>
        <v>P06149-B24</v>
      </c>
      <c r="H2222" t="s">
        <v>2311</v>
      </c>
      <c r="I2222" t="s">
        <v>2312</v>
      </c>
    </row>
    <row r="2223" spans="3:9" ht="46.5" thickTop="1" thickBot="1" x14ac:dyDescent="0.3">
      <c r="C2223" s="6" t="s">
        <v>2313</v>
      </c>
      <c r="E2223" s="1" t="str">
        <f t="shared" si="68"/>
        <v>P06149-B24</v>
      </c>
      <c r="F2223" s="1" t="str">
        <f t="shared" si="69"/>
        <v>HPE 0.5m IB HDR QSFP56 Copper Cbl</v>
      </c>
      <c r="H2223" t="s">
        <v>2312</v>
      </c>
      <c r="I2223" t="s">
        <v>2313</v>
      </c>
    </row>
    <row r="2224" spans="3:9" ht="45.75" thickBot="1" x14ac:dyDescent="0.3">
      <c r="C2224" s="3" t="s">
        <v>2314</v>
      </c>
      <c r="E2224" s="1" t="str">
        <f t="shared" si="68"/>
        <v>HPE 0.5m IB HDR QSFP56 Copper Cbl</v>
      </c>
      <c r="F2224" s="1" t="str">
        <f t="shared" si="69"/>
        <v>P06149-B21</v>
      </c>
      <c r="H2224" t="s">
        <v>2313</v>
      </c>
      <c r="I2224" t="s">
        <v>2314</v>
      </c>
    </row>
    <row r="2225" spans="3:9" ht="46.5" thickTop="1" thickBot="1" x14ac:dyDescent="0.3">
      <c r="C2225" s="4" t="s">
        <v>2315</v>
      </c>
      <c r="E2225" s="1" t="str">
        <f t="shared" ref="E2225:E2288" si="70">IF(ISEVEN(B2225),C2224,)</f>
        <v>P06149-B21</v>
      </c>
      <c r="F2225" s="1" t="str">
        <f t="shared" ref="F2225:F2288" si="71">IF(ISEVEN(B2225),C2225,)</f>
        <v>HPE 1.5m IB HDR QSFP56 Copper Cbl</v>
      </c>
      <c r="H2225" t="s">
        <v>2314</v>
      </c>
      <c r="I2225" t="s">
        <v>2315</v>
      </c>
    </row>
    <row r="2226" spans="3:9" ht="45.75" thickBot="1" x14ac:dyDescent="0.3">
      <c r="C2226" s="3" t="s">
        <v>2316</v>
      </c>
      <c r="E2226" s="1" t="str">
        <f t="shared" si="70"/>
        <v>HPE 1.5m IB HDR QSFP56 Copper Cbl</v>
      </c>
      <c r="F2226" s="1" t="str">
        <f t="shared" si="71"/>
        <v>P06149-B23</v>
      </c>
      <c r="H2226" t="s">
        <v>2315</v>
      </c>
      <c r="I2226" t="s">
        <v>2316</v>
      </c>
    </row>
    <row r="2227" spans="3:9" ht="46.5" thickTop="1" thickBot="1" x14ac:dyDescent="0.3">
      <c r="C2227" s="6" t="s">
        <v>2317</v>
      </c>
      <c r="E2227" s="1" t="str">
        <f t="shared" si="70"/>
        <v>P06149-B23</v>
      </c>
      <c r="F2227" s="1" t="str">
        <f t="shared" si="71"/>
        <v>HPE 1m IB HDR QSFP56 Copper Cbl</v>
      </c>
      <c r="H2227" t="s">
        <v>2316</v>
      </c>
      <c r="I2227" t="s">
        <v>2317</v>
      </c>
    </row>
    <row r="2228" spans="3:9" ht="45.75" thickBot="1" x14ac:dyDescent="0.3">
      <c r="C2228" s="3" t="s">
        <v>2318</v>
      </c>
      <c r="E2228" s="1" t="str">
        <f t="shared" si="70"/>
        <v>HPE 1m IB HDR QSFP56 Copper Cbl</v>
      </c>
      <c r="F2228" s="1" t="str">
        <f t="shared" si="71"/>
        <v>P06149-B22</v>
      </c>
      <c r="H2228" t="s">
        <v>2317</v>
      </c>
      <c r="I2228" t="s">
        <v>2318</v>
      </c>
    </row>
    <row r="2229" spans="3:9" ht="46.5" thickTop="1" thickBot="1" x14ac:dyDescent="0.3">
      <c r="C2229" s="4" t="s">
        <v>2319</v>
      </c>
      <c r="E2229" s="1" t="str">
        <f t="shared" si="70"/>
        <v>P06149-B22</v>
      </c>
      <c r="F2229" s="1" t="str">
        <f t="shared" si="71"/>
        <v>HPE 1.5M IB HDR QSFP56 Split Copper Cbl</v>
      </c>
      <c r="H2229" t="s">
        <v>2318</v>
      </c>
      <c r="I2229" t="s">
        <v>2319</v>
      </c>
    </row>
    <row r="2230" spans="3:9" ht="45.75" thickBot="1" x14ac:dyDescent="0.3">
      <c r="C2230" s="3" t="s">
        <v>2320</v>
      </c>
      <c r="E2230" s="1" t="str">
        <f t="shared" si="70"/>
        <v>HPE 1.5M IB HDR QSFP56 Split Copper Cbl</v>
      </c>
      <c r="F2230" s="1" t="str">
        <f t="shared" si="71"/>
        <v>P06248-B22</v>
      </c>
      <c r="H2230" t="s">
        <v>2319</v>
      </c>
      <c r="I2230" t="s">
        <v>2320</v>
      </c>
    </row>
    <row r="2231" spans="3:9" ht="46.5" thickTop="1" thickBot="1" x14ac:dyDescent="0.3">
      <c r="C2231" s="6" t="s">
        <v>2321</v>
      </c>
      <c r="E2231" s="1" t="str">
        <f t="shared" si="70"/>
        <v>P06248-B22</v>
      </c>
      <c r="F2231" s="1" t="str">
        <f t="shared" si="71"/>
        <v>HPE IB HDR/EN 200G 1p 940QSFP56 Adptr</v>
      </c>
      <c r="H2231" t="s">
        <v>2320</v>
      </c>
      <c r="I2231" t="s">
        <v>2321</v>
      </c>
    </row>
    <row r="2232" spans="3:9" ht="45.75" thickBot="1" x14ac:dyDescent="0.3">
      <c r="C2232" s="3" t="s">
        <v>2322</v>
      </c>
      <c r="E2232" s="1" t="str">
        <f t="shared" si="70"/>
        <v>HPE IB HDR/EN 200G 1p 940QSFP56 Adptr</v>
      </c>
      <c r="F2232" s="1" t="str">
        <f t="shared" si="71"/>
        <v>P06154-B21</v>
      </c>
      <c r="H2232" t="s">
        <v>2321</v>
      </c>
      <c r="I2232" t="s">
        <v>2322</v>
      </c>
    </row>
    <row r="2233" spans="3:9" ht="46.5" thickTop="1" thickBot="1" x14ac:dyDescent="0.3">
      <c r="C2233" s="4" t="s">
        <v>2323</v>
      </c>
      <c r="E2233" s="1" t="str">
        <f t="shared" si="70"/>
        <v>P06154-B21</v>
      </c>
      <c r="F2233" s="1" t="str">
        <f t="shared" si="71"/>
        <v>HPE 2M IB HDR QSFP56 Split Copper Cbl</v>
      </c>
      <c r="H2233" t="s">
        <v>2322</v>
      </c>
      <c r="I2233" t="s">
        <v>2323</v>
      </c>
    </row>
    <row r="2234" spans="3:9" ht="45.75" thickBot="1" x14ac:dyDescent="0.3">
      <c r="C2234" s="3" t="s">
        <v>2324</v>
      </c>
      <c r="E2234" s="1" t="str">
        <f t="shared" si="70"/>
        <v>HPE 2M IB HDR QSFP56 Split Copper Cbl</v>
      </c>
      <c r="F2234" s="1" t="str">
        <f t="shared" si="71"/>
        <v>P06248-B23</v>
      </c>
      <c r="H2234" t="s">
        <v>2323</v>
      </c>
      <c r="I2234" t="s">
        <v>2324</v>
      </c>
    </row>
    <row r="2235" spans="3:9" ht="46.5" thickTop="1" thickBot="1" x14ac:dyDescent="0.3">
      <c r="C2235" s="6" t="s">
        <v>2325</v>
      </c>
      <c r="E2235" s="1" t="str">
        <f t="shared" si="70"/>
        <v>P06248-B23</v>
      </c>
      <c r="F2235" s="1" t="str">
        <f t="shared" si="71"/>
        <v>HPE IB HDR100/EN 100G 1p 940QSFP56 Adptr</v>
      </c>
      <c r="H2235" t="s">
        <v>2324</v>
      </c>
      <c r="I2235" t="s">
        <v>2325</v>
      </c>
    </row>
    <row r="2236" spans="3:9" ht="45.75" thickBot="1" x14ac:dyDescent="0.3">
      <c r="C2236" s="3" t="s">
        <v>2326</v>
      </c>
      <c r="E2236" s="1" t="str">
        <f t="shared" si="70"/>
        <v>HPE IB HDR100/EN 100G 1p 940QSFP56 Adptr</v>
      </c>
      <c r="F2236" s="1" t="str">
        <f t="shared" si="71"/>
        <v>P06250-B21</v>
      </c>
      <c r="H2236" t="s">
        <v>2325</v>
      </c>
      <c r="I2236" t="s">
        <v>2326</v>
      </c>
    </row>
    <row r="2237" spans="3:9" ht="46.5" thickTop="1" thickBot="1" x14ac:dyDescent="0.3">
      <c r="C2237" s="4" t="s">
        <v>2327</v>
      </c>
      <c r="E2237" s="1" t="str">
        <f t="shared" si="70"/>
        <v>P06250-B21</v>
      </c>
      <c r="F2237" s="1" t="str">
        <f t="shared" si="71"/>
        <v>HPE Soln SAP HANA 5900AF 48G 4X 2Q+ Swch</v>
      </c>
      <c r="H2237" t="s">
        <v>2326</v>
      </c>
      <c r="I2237" t="s">
        <v>2327</v>
      </c>
    </row>
    <row r="2238" spans="3:9" ht="45.75" thickBot="1" x14ac:dyDescent="0.3">
      <c r="C2238" s="3" t="s">
        <v>2328</v>
      </c>
      <c r="E2238" s="1" t="str">
        <f t="shared" si="70"/>
        <v>HPE Soln SAP HANA 5900AF 48G 4X 2Q+ Swch</v>
      </c>
      <c r="F2238" s="1" t="str">
        <f t="shared" si="71"/>
        <v>R1Q61A</v>
      </c>
      <c r="H2238" t="s">
        <v>2327</v>
      </c>
      <c r="I2238" t="s">
        <v>2328</v>
      </c>
    </row>
    <row r="2239" spans="3:9" ht="46.5" thickTop="1" thickBot="1" x14ac:dyDescent="0.3">
      <c r="C2239" s="6" t="s">
        <v>2329</v>
      </c>
      <c r="E2239" s="1" t="str">
        <f t="shared" si="70"/>
        <v>R1Q61A</v>
      </c>
      <c r="F2239" s="1" t="str">
        <f t="shared" si="71"/>
        <v>HPE 1M IB HDR QSFP56 Split Copper Cbl</v>
      </c>
      <c r="H2239" t="s">
        <v>2328</v>
      </c>
      <c r="I2239" t="s">
        <v>2329</v>
      </c>
    </row>
    <row r="2240" spans="3:9" ht="45.75" thickBot="1" x14ac:dyDescent="0.3">
      <c r="C2240" s="3" t="s">
        <v>2330</v>
      </c>
      <c r="E2240" s="1" t="str">
        <f t="shared" si="70"/>
        <v>HPE 1M IB HDR QSFP56 Split Copper Cbl</v>
      </c>
      <c r="F2240" s="1" t="str">
        <f t="shared" si="71"/>
        <v>P06248-B21</v>
      </c>
      <c r="H2240" t="s">
        <v>2329</v>
      </c>
      <c r="I2240" t="s">
        <v>2330</v>
      </c>
    </row>
    <row r="2241" spans="3:9" ht="46.5" thickTop="1" thickBot="1" x14ac:dyDescent="0.3">
      <c r="C2241" s="4" t="s">
        <v>2331</v>
      </c>
      <c r="E2241" s="1" t="str">
        <f t="shared" si="70"/>
        <v>P06248-B21</v>
      </c>
      <c r="F2241" s="1" t="str">
        <f t="shared" si="71"/>
        <v>HPE Soln SAP HANA 5945 48SFP28 8Q28 Swch</v>
      </c>
      <c r="H2241" t="s">
        <v>2330</v>
      </c>
      <c r="I2241" t="s">
        <v>2331</v>
      </c>
    </row>
    <row r="2242" spans="3:9" ht="45.75" thickBot="1" x14ac:dyDescent="0.3">
      <c r="C2242" s="3" t="s">
        <v>2332</v>
      </c>
      <c r="E2242" s="1" t="str">
        <f t="shared" si="70"/>
        <v>HPE Soln SAP HANA 5945 48SFP28 8Q28 Swch</v>
      </c>
      <c r="F2242" s="1" t="str">
        <f t="shared" si="71"/>
        <v>R1Q60A</v>
      </c>
      <c r="H2242" t="s">
        <v>2331</v>
      </c>
      <c r="I2242" t="s">
        <v>2332</v>
      </c>
    </row>
    <row r="2243" spans="3:9" ht="46.5" thickTop="1" thickBot="1" x14ac:dyDescent="0.3">
      <c r="C2243" s="6" t="s">
        <v>2333</v>
      </c>
      <c r="E2243" s="1" t="str">
        <f t="shared" si="70"/>
        <v>R1Q60A</v>
      </c>
      <c r="F2243" s="1" t="str">
        <f t="shared" si="71"/>
        <v>HPE IB HDR100/EN 100G 2p 940QSFP56 Adptr</v>
      </c>
      <c r="H2243" t="s">
        <v>2332</v>
      </c>
      <c r="I2243" t="s">
        <v>2333</v>
      </c>
    </row>
    <row r="2244" spans="3:9" ht="45.75" thickBot="1" x14ac:dyDescent="0.3">
      <c r="C2244" s="3" t="s">
        <v>2334</v>
      </c>
      <c r="E2244" s="1" t="str">
        <f t="shared" si="70"/>
        <v>HPE IB HDR100/EN 100G 2p 940QSFP56 Adptr</v>
      </c>
      <c r="F2244" s="1" t="str">
        <f t="shared" si="71"/>
        <v>P06251-B21</v>
      </c>
      <c r="H2244" t="s">
        <v>2333</v>
      </c>
      <c r="I2244" t="s">
        <v>2334</v>
      </c>
    </row>
    <row r="2245" spans="3:9" ht="46.5" thickTop="1" thickBot="1" x14ac:dyDescent="0.3">
      <c r="C2245" s="4" t="s">
        <v>2335</v>
      </c>
      <c r="E2245" s="1" t="str">
        <f t="shared" si="70"/>
        <v>P06251-B21</v>
      </c>
      <c r="F2245" s="1" t="str">
        <f t="shared" si="71"/>
        <v>HPE 10M IB HDR QSFP56 Act Optical Cable</v>
      </c>
      <c r="H2245" t="s">
        <v>2334</v>
      </c>
      <c r="I2245" t="s">
        <v>2335</v>
      </c>
    </row>
    <row r="2246" spans="3:9" ht="45.75" thickBot="1" x14ac:dyDescent="0.3">
      <c r="C2246" s="3" t="s">
        <v>2336</v>
      </c>
      <c r="E2246" s="1" t="str">
        <f t="shared" si="70"/>
        <v>HPE 10M IB HDR QSFP56 Act Optical Cable</v>
      </c>
      <c r="F2246" s="1" t="str">
        <f t="shared" si="71"/>
        <v>P06153-B23</v>
      </c>
      <c r="H2246" t="s">
        <v>2335</v>
      </c>
      <c r="I2246" t="s">
        <v>2336</v>
      </c>
    </row>
    <row r="2247" spans="3:9" ht="46.5" thickTop="1" thickBot="1" x14ac:dyDescent="0.3">
      <c r="C2247" s="6" t="s">
        <v>2337</v>
      </c>
      <c r="E2247" s="1" t="str">
        <f t="shared" si="70"/>
        <v>P06153-B23</v>
      </c>
      <c r="F2247" s="1" t="str">
        <f t="shared" si="71"/>
        <v>Mellanox IB HDR 40P Switch</v>
      </c>
      <c r="H2247" t="s">
        <v>2336</v>
      </c>
      <c r="I2247" t="s">
        <v>2337</v>
      </c>
    </row>
    <row r="2248" spans="3:9" ht="45.75" thickBot="1" x14ac:dyDescent="0.3">
      <c r="C2248" s="3" t="s">
        <v>2338</v>
      </c>
      <c r="E2248" s="1" t="str">
        <f t="shared" si="70"/>
        <v>Mellanox IB HDR 40P Switch</v>
      </c>
      <c r="F2248" s="1" t="str">
        <f t="shared" si="71"/>
        <v>P10774-B21</v>
      </c>
      <c r="H2248" t="s">
        <v>2337</v>
      </c>
      <c r="I2248" t="s">
        <v>2338</v>
      </c>
    </row>
    <row r="2249" spans="3:9" ht="46.5" thickTop="1" thickBot="1" x14ac:dyDescent="0.3">
      <c r="C2249" s="4" t="s">
        <v>2339</v>
      </c>
      <c r="E2249" s="1" t="str">
        <f t="shared" si="70"/>
        <v>P10774-B21</v>
      </c>
      <c r="F2249" s="1" t="str">
        <f t="shared" si="71"/>
        <v>HPE 5M IB HDR QSFP56 Act Optical Cable</v>
      </c>
      <c r="H2249" t="s">
        <v>2338</v>
      </c>
      <c r="I2249" t="s">
        <v>2339</v>
      </c>
    </row>
    <row r="2250" spans="3:9" ht="45.75" thickBot="1" x14ac:dyDescent="0.3">
      <c r="C2250" s="3" t="s">
        <v>2340</v>
      </c>
      <c r="E2250" s="1" t="str">
        <f t="shared" si="70"/>
        <v>HPE 5M IB HDR QSFP56 Act Optical Cable</v>
      </c>
      <c r="F2250" s="1" t="str">
        <f t="shared" si="71"/>
        <v>P06153-B22</v>
      </c>
      <c r="H2250" t="s">
        <v>2339</v>
      </c>
      <c r="I2250" t="s">
        <v>2340</v>
      </c>
    </row>
    <row r="2251" spans="3:9" ht="46.5" thickTop="1" thickBot="1" x14ac:dyDescent="0.3">
      <c r="C2251" s="6" t="s">
        <v>2341</v>
      </c>
      <c r="E2251" s="1" t="str">
        <f t="shared" si="70"/>
        <v>P06153-B22</v>
      </c>
      <c r="F2251" s="1" t="str">
        <f t="shared" si="71"/>
        <v>HPE 3M IB HDR QSFP56 Act Optical Cbl</v>
      </c>
      <c r="H2251" t="s">
        <v>2340</v>
      </c>
      <c r="I2251" t="s">
        <v>2341</v>
      </c>
    </row>
    <row r="2252" spans="3:9" ht="45.75" thickBot="1" x14ac:dyDescent="0.3">
      <c r="C2252" s="3" t="s">
        <v>2342</v>
      </c>
      <c r="E2252" s="1" t="str">
        <f t="shared" si="70"/>
        <v>HPE 3M IB HDR QSFP56 Act Optical Cbl</v>
      </c>
      <c r="F2252" s="1" t="str">
        <f t="shared" si="71"/>
        <v>P06153-B21</v>
      </c>
      <c r="H2252" t="s">
        <v>2341</v>
      </c>
      <c r="I2252" t="s">
        <v>2342</v>
      </c>
    </row>
    <row r="2253" spans="3:9" ht="46.5" thickTop="1" thickBot="1" x14ac:dyDescent="0.3">
      <c r="C2253" s="4" t="s">
        <v>2343</v>
      </c>
      <c r="E2253" s="1" t="str">
        <f t="shared" si="70"/>
        <v>P06153-B21</v>
      </c>
      <c r="F2253" s="1" t="str">
        <f t="shared" si="71"/>
        <v>HPE 15M IB HDR QSFP56 Act Optical Cable</v>
      </c>
      <c r="H2253" t="s">
        <v>2342</v>
      </c>
      <c r="I2253" t="s">
        <v>2343</v>
      </c>
    </row>
    <row r="2254" spans="3:9" ht="45.75" thickBot="1" x14ac:dyDescent="0.3">
      <c r="C2254" s="3" t="s">
        <v>2344</v>
      </c>
      <c r="E2254" s="1" t="str">
        <f t="shared" si="70"/>
        <v>HPE 15M IB HDR QSFP56 Act Optical Cable</v>
      </c>
      <c r="F2254" s="1" t="str">
        <f t="shared" si="71"/>
        <v>P06153-B24</v>
      </c>
      <c r="H2254" t="s">
        <v>2343</v>
      </c>
      <c r="I2254" t="s">
        <v>2344</v>
      </c>
    </row>
    <row r="2255" spans="3:9" ht="46.5" thickTop="1" thickBot="1" x14ac:dyDescent="0.3">
      <c r="C2255" s="6" t="s">
        <v>2345</v>
      </c>
      <c r="E2255" s="1" t="str">
        <f t="shared" si="70"/>
        <v>P06153-B24</v>
      </c>
      <c r="F2255" s="1" t="str">
        <f t="shared" si="71"/>
        <v>HPE 20M IB HDR QSFP56 Act Optical Cable</v>
      </c>
      <c r="H2255" t="s">
        <v>2344</v>
      </c>
      <c r="I2255" t="s">
        <v>2345</v>
      </c>
    </row>
    <row r="2256" spans="3:9" ht="45.75" thickBot="1" x14ac:dyDescent="0.3">
      <c r="C2256" s="3" t="s">
        <v>2346</v>
      </c>
      <c r="E2256" s="1" t="str">
        <f t="shared" si="70"/>
        <v>HPE 20M IB HDR QSFP56 Act Optical Cable</v>
      </c>
      <c r="F2256" s="1" t="str">
        <f t="shared" si="71"/>
        <v>P06153-B25</v>
      </c>
      <c r="H2256" t="s">
        <v>2345</v>
      </c>
      <c r="I2256" t="s">
        <v>2346</v>
      </c>
    </row>
    <row r="2257" spans="3:9" ht="46.5" thickTop="1" thickBot="1" x14ac:dyDescent="0.3">
      <c r="C2257" s="4" t="s">
        <v>2347</v>
      </c>
      <c r="E2257" s="1" t="str">
        <f t="shared" si="70"/>
        <v>P06153-B25</v>
      </c>
      <c r="F2257" s="1" t="str">
        <f t="shared" si="71"/>
        <v>HPE 30M IB HDR QSFP56 Act Optical Cable</v>
      </c>
      <c r="H2257" t="s">
        <v>2346</v>
      </c>
      <c r="I2257" t="s">
        <v>2347</v>
      </c>
    </row>
    <row r="2258" spans="3:9" ht="45.75" thickBot="1" x14ac:dyDescent="0.3">
      <c r="C2258" s="3" t="s">
        <v>2348</v>
      </c>
      <c r="E2258" s="1" t="str">
        <f t="shared" si="70"/>
        <v>HPE 30M IB HDR QSFP56 Act Optical Cable</v>
      </c>
      <c r="F2258" s="1" t="str">
        <f t="shared" si="71"/>
        <v>P06153-B26</v>
      </c>
      <c r="H2258" t="s">
        <v>2347</v>
      </c>
      <c r="I2258" t="s">
        <v>2348</v>
      </c>
    </row>
    <row r="2259" spans="3:9" ht="46.5" thickTop="1" thickBot="1" x14ac:dyDescent="0.3">
      <c r="C2259" s="6" t="s">
        <v>2349</v>
      </c>
      <c r="E2259" s="1" t="str">
        <f t="shared" si="70"/>
        <v>P06153-B26</v>
      </c>
      <c r="F2259" s="1" t="str">
        <f t="shared" si="71"/>
        <v>HPE Eth 100Gb 2p 870QSFP28 Adptr</v>
      </c>
      <c r="H2259" t="s">
        <v>2348</v>
      </c>
      <c r="I2259" t="s">
        <v>2349</v>
      </c>
    </row>
    <row r="2260" spans="3:9" ht="45.75" thickBot="1" x14ac:dyDescent="0.3">
      <c r="C2260" s="3" t="s">
        <v>2350</v>
      </c>
      <c r="E2260" s="1" t="str">
        <f t="shared" si="70"/>
        <v>HPE Eth 100Gb 2p 870QSFP28 Adptr</v>
      </c>
      <c r="F2260" s="1" t="str">
        <f t="shared" si="71"/>
        <v>P11335-B21</v>
      </c>
      <c r="H2260" t="s">
        <v>2349</v>
      </c>
      <c r="I2260" t="s">
        <v>2350</v>
      </c>
    </row>
    <row r="2261" spans="3:9" ht="46.5" thickTop="1" thickBot="1" x14ac:dyDescent="0.3">
      <c r="C2261" s="4" t="s">
        <v>2351</v>
      </c>
      <c r="E2261" s="1" t="str">
        <f t="shared" si="70"/>
        <v>P11335-B21</v>
      </c>
      <c r="F2261" s="1" t="str">
        <f t="shared" si="71"/>
        <v>Mellanox IB HDR 40P Managed Switch</v>
      </c>
      <c r="H2261" t="s">
        <v>2350</v>
      </c>
      <c r="I2261" t="s">
        <v>2351</v>
      </c>
    </row>
    <row r="2262" spans="3:9" ht="45.75" thickBot="1" x14ac:dyDescent="0.3">
      <c r="C2262" s="3" t="s">
        <v>2352</v>
      </c>
      <c r="E2262" s="1" t="str">
        <f t="shared" si="70"/>
        <v>Mellanox IB HDR 40P Managed Switch</v>
      </c>
      <c r="F2262" s="1" t="str">
        <f t="shared" si="71"/>
        <v>P06249-B21</v>
      </c>
      <c r="H2262" t="s">
        <v>2351</v>
      </c>
      <c r="I2262" t="s">
        <v>2352</v>
      </c>
    </row>
    <row r="2263" spans="3:9" ht="46.5" thickTop="1" thickBot="1" x14ac:dyDescent="0.3">
      <c r="C2263" s="6" t="s">
        <v>2353</v>
      </c>
      <c r="E2263" s="1" t="str">
        <f t="shared" si="70"/>
        <v>P06249-B21</v>
      </c>
      <c r="F2263" s="1" t="str">
        <f t="shared" si="71"/>
        <v>HPE X150 100G QSFP28 LC BiDi 100m MM Transceiver</v>
      </c>
      <c r="H2263" t="s">
        <v>2352</v>
      </c>
      <c r="I2263" t="s">
        <v>2353</v>
      </c>
    </row>
    <row r="2264" spans="3:9" ht="45.75" thickBot="1" x14ac:dyDescent="0.3">
      <c r="C2264" s="3" t="s">
        <v>2354</v>
      </c>
      <c r="E2264" s="1" t="str">
        <f t="shared" si="70"/>
        <v>HPE X150 100G QSFP28 LC BiDi 100m MM Transceiver</v>
      </c>
      <c r="F2264" s="1" t="str">
        <f t="shared" si="71"/>
        <v>JQ344A</v>
      </c>
      <c r="H2264" t="s">
        <v>2353</v>
      </c>
      <c r="I2264" t="s">
        <v>2354</v>
      </c>
    </row>
    <row r="2265" spans="3:9" ht="46.5" thickTop="1" thickBot="1" x14ac:dyDescent="0.3">
      <c r="C2265" s="4" t="s">
        <v>2355</v>
      </c>
      <c r="E2265" s="1" t="str">
        <f t="shared" si="70"/>
        <v>JQ344A</v>
      </c>
      <c r="F2265" s="1" t="str">
        <f t="shared" si="71"/>
        <v>HPE X2A0 25G SFP28 to SFP28 7m Active Optical Cabl</v>
      </c>
      <c r="H2265" t="s">
        <v>2354</v>
      </c>
      <c r="I2265" t="s">
        <v>2355</v>
      </c>
    </row>
    <row r="2266" spans="3:9" ht="45.75" thickBot="1" x14ac:dyDescent="0.3">
      <c r="C2266" s="3" t="s">
        <v>2356</v>
      </c>
      <c r="E2266" s="1" t="str">
        <f t="shared" si="70"/>
        <v>HPE X2A0 25G SFP28 to SFP28 7m Active Optical Cabl</v>
      </c>
      <c r="F2266" s="1" t="str">
        <f t="shared" si="71"/>
        <v>JL297A</v>
      </c>
      <c r="H2266" t="s">
        <v>2355</v>
      </c>
      <c r="I2266" t="s">
        <v>2356</v>
      </c>
    </row>
    <row r="2267" spans="3:9" ht="46.5" thickTop="1" thickBot="1" x14ac:dyDescent="0.3">
      <c r="C2267" s="6" t="s">
        <v>2357</v>
      </c>
      <c r="E2267" s="1" t="str">
        <f t="shared" si="70"/>
        <v>JL297A</v>
      </c>
      <c r="F2267" s="1" t="str">
        <f t="shared" si="71"/>
        <v>HPE X2A0 25G SFP28 to SFP28 10m Active Optical Cab</v>
      </c>
      <c r="H2267" t="s">
        <v>2356</v>
      </c>
      <c r="I2267" t="s">
        <v>2357</v>
      </c>
    </row>
    <row r="2268" spans="3:9" ht="45.75" thickBot="1" x14ac:dyDescent="0.3">
      <c r="C2268" s="3" t="s">
        <v>2358</v>
      </c>
      <c r="E2268" s="1" t="str">
        <f t="shared" si="70"/>
        <v>HPE X2A0 25G SFP28 to SFP28 10m Active Optical Cab</v>
      </c>
      <c r="F2268" s="1" t="str">
        <f t="shared" si="71"/>
        <v>JL298A</v>
      </c>
      <c r="H2268" t="s">
        <v>2357</v>
      </c>
      <c r="I2268" t="s">
        <v>2358</v>
      </c>
    </row>
    <row r="2269" spans="3:9" ht="46.5" thickTop="1" thickBot="1" x14ac:dyDescent="0.3">
      <c r="C2269" s="4" t="s">
        <v>2359</v>
      </c>
      <c r="E2269" s="1" t="str">
        <f t="shared" si="70"/>
        <v>JL298A</v>
      </c>
      <c r="F2269" s="1" t="str">
        <f t="shared" si="71"/>
        <v>HPE X2A0 25G SFP28 to SFP28 20m Active Optical Cab</v>
      </c>
      <c r="H2269" t="s">
        <v>2358</v>
      </c>
      <c r="I2269" t="s">
        <v>2359</v>
      </c>
    </row>
    <row r="2270" spans="3:9" ht="45.75" thickBot="1" x14ac:dyDescent="0.3">
      <c r="C2270" s="3" t="s">
        <v>2360</v>
      </c>
      <c r="E2270" s="1" t="str">
        <f t="shared" si="70"/>
        <v>HPE X2A0 25G SFP28 to SFP28 20m Active Optical Cab</v>
      </c>
      <c r="F2270" s="1" t="str">
        <f t="shared" si="71"/>
        <v>JL299A</v>
      </c>
      <c r="H2270" t="s">
        <v>2359</v>
      </c>
      <c r="I2270" t="s">
        <v>2360</v>
      </c>
    </row>
    <row r="2271" spans="3:9" ht="46.5" thickTop="1" thickBot="1" x14ac:dyDescent="0.3">
      <c r="C2271" s="6" t="s">
        <v>2361</v>
      </c>
      <c r="E2271" s="1" t="str">
        <f t="shared" si="70"/>
        <v>JL299A</v>
      </c>
      <c r="F2271" s="1" t="str">
        <f t="shared" si="71"/>
        <v>HPE X150 100G QSFP28 eSR4 300m MM Transceiver</v>
      </c>
      <c r="H2271" t="s">
        <v>2360</v>
      </c>
      <c r="I2271" t="s">
        <v>2361</v>
      </c>
    </row>
    <row r="2272" spans="3:9" ht="45.75" thickBot="1" x14ac:dyDescent="0.3">
      <c r="C2272" s="3" t="s">
        <v>2362</v>
      </c>
      <c r="E2272" s="1" t="str">
        <f t="shared" si="70"/>
        <v>HPE X150 100G QSFP28 eSR4 300m MM Transceiver</v>
      </c>
      <c r="F2272" s="1" t="str">
        <f t="shared" si="71"/>
        <v>JH672A</v>
      </c>
      <c r="H2272" t="s">
        <v>2361</v>
      </c>
      <c r="I2272" t="s">
        <v>2362</v>
      </c>
    </row>
    <row r="2273" spans="3:9" ht="46.5" thickTop="1" thickBot="1" x14ac:dyDescent="0.3">
      <c r="C2273" s="4" t="s">
        <v>2363</v>
      </c>
      <c r="E2273" s="1" t="str">
        <f t="shared" si="70"/>
        <v>JH672A</v>
      </c>
      <c r="F2273" s="1" t="str">
        <f t="shared" si="71"/>
        <v>HPE X2A0 25G SFP28 to SFP28 3m Active Optical Cabl</v>
      </c>
      <c r="H2273" t="s">
        <v>2362</v>
      </c>
      <c r="I2273" t="s">
        <v>2363</v>
      </c>
    </row>
    <row r="2274" spans="3:9" ht="45.75" thickBot="1" x14ac:dyDescent="0.3">
      <c r="C2274" s="3" t="s">
        <v>2364</v>
      </c>
      <c r="E2274" s="1" t="str">
        <f t="shared" si="70"/>
        <v>HPE X2A0 25G SFP28 to SFP28 3m Active Optical Cabl</v>
      </c>
      <c r="F2274" s="1" t="str">
        <f t="shared" si="71"/>
        <v>JH955A</v>
      </c>
      <c r="H2274" t="s">
        <v>2363</v>
      </c>
      <c r="I2274" t="s">
        <v>2364</v>
      </c>
    </row>
    <row r="2275" spans="3:9" ht="46.5" thickTop="1" thickBot="1" x14ac:dyDescent="0.3">
      <c r="C2275" s="6" t="s">
        <v>2365</v>
      </c>
      <c r="E2275" s="1" t="str">
        <f t="shared" si="70"/>
        <v>JH955A</v>
      </c>
      <c r="F2275" s="1" t="str">
        <f t="shared" si="71"/>
        <v>HPE X2A0 25G SFP28 to SFP28 5m Active Optical Cabl</v>
      </c>
      <c r="H2275" t="s">
        <v>2364</v>
      </c>
      <c r="I2275" t="s">
        <v>2365</v>
      </c>
    </row>
    <row r="2276" spans="3:9" ht="45.75" thickBot="1" x14ac:dyDescent="0.3">
      <c r="C2276" s="3" t="s">
        <v>2366</v>
      </c>
      <c r="E2276" s="1" t="str">
        <f t="shared" si="70"/>
        <v>HPE X2A0 25G SFP28 to SFP28 5m Active Optical Cabl</v>
      </c>
      <c r="F2276" s="1" t="str">
        <f t="shared" si="71"/>
        <v>JH956A</v>
      </c>
      <c r="H2276" t="s">
        <v>2365</v>
      </c>
      <c r="I2276" t="s">
        <v>2366</v>
      </c>
    </row>
    <row r="2277" spans="3:9" ht="46.5" thickTop="1" thickBot="1" x14ac:dyDescent="0.3">
      <c r="C2277" s="4" t="s">
        <v>2367</v>
      </c>
      <c r="E2277" s="1" t="str">
        <f t="shared" si="70"/>
        <v>JH956A</v>
      </c>
      <c r="F2277" s="1" t="str">
        <f t="shared" si="71"/>
        <v>HPE SmartNIC 10/25Gb 2p 691SFP28 Adapter</v>
      </c>
      <c r="H2277" t="s">
        <v>2366</v>
      </c>
      <c r="I2277" t="s">
        <v>2367</v>
      </c>
    </row>
    <row r="2278" spans="3:9" ht="45.75" thickBot="1" x14ac:dyDescent="0.3">
      <c r="C2278" s="3" t="s">
        <v>2368</v>
      </c>
      <c r="E2278" s="1" t="str">
        <f t="shared" si="70"/>
        <v>HPE SmartNIC 10/25Gb 2p 691SFP28 Adapter</v>
      </c>
      <c r="F2278" s="1" t="str">
        <f t="shared" si="71"/>
        <v>P18671-B21</v>
      </c>
      <c r="H2278" t="s">
        <v>2367</v>
      </c>
      <c r="I2278" t="s">
        <v>2368</v>
      </c>
    </row>
    <row r="2279" spans="3:9" ht="46.5" thickTop="1" thickBot="1" x14ac:dyDescent="0.3">
      <c r="C2279" s="6" t="s">
        <v>2369</v>
      </c>
      <c r="E2279" s="1" t="str">
        <f t="shared" si="70"/>
        <v>P18671-B21</v>
      </c>
      <c r="F2279" s="1" t="str">
        <f t="shared" si="71"/>
        <v>HPE SY 100GE/4x25GE/4x32GFC QSFP28 XCVR</v>
      </c>
      <c r="H2279" t="s">
        <v>2368</v>
      </c>
      <c r="I2279" t="s">
        <v>2369</v>
      </c>
    </row>
    <row r="2280" spans="3:9" ht="45.75" thickBot="1" x14ac:dyDescent="0.3">
      <c r="C2280" s="3" t="s">
        <v>2370</v>
      </c>
      <c r="E2280" s="1" t="str">
        <f t="shared" si="70"/>
        <v>HPE SY 100GE/4x25GE/4x32GFC QSFP28 XCVR</v>
      </c>
      <c r="F2280" s="1" t="str">
        <f t="shared" si="71"/>
        <v>882251-B21</v>
      </c>
      <c r="H2280" t="s">
        <v>2369</v>
      </c>
      <c r="I2280" t="s">
        <v>2370</v>
      </c>
    </row>
    <row r="2281" spans="3:9" ht="46.5" thickTop="1" thickBot="1" x14ac:dyDescent="0.3">
      <c r="C2281" s="4" t="s">
        <v>2371</v>
      </c>
      <c r="E2281" s="1" t="str">
        <f t="shared" si="70"/>
        <v>882251-B21</v>
      </c>
      <c r="F2281" s="1" t="str">
        <f t="shared" si="71"/>
        <v>HPE BLc QSFP+ to 4x10G SFP+ AOC 7m Opt</v>
      </c>
      <c r="H2281" t="s">
        <v>2370</v>
      </c>
      <c r="I2281" t="s">
        <v>2371</v>
      </c>
    </row>
    <row r="2282" spans="3:9" ht="45.75" thickBot="1" x14ac:dyDescent="0.3">
      <c r="C2282" s="3" t="s">
        <v>2372</v>
      </c>
      <c r="E2282" s="1" t="str">
        <f t="shared" si="70"/>
        <v>HPE BLc QSFP+ to 4x10G SFP+ AOC 7m Opt</v>
      </c>
      <c r="F2282" s="1" t="str">
        <f t="shared" si="71"/>
        <v>721070-B21</v>
      </c>
      <c r="H2282" t="s">
        <v>2371</v>
      </c>
      <c r="I2282" t="s">
        <v>2372</v>
      </c>
    </row>
    <row r="2283" spans="3:9" ht="46.5" thickTop="1" thickBot="1" x14ac:dyDescent="0.3">
      <c r="C2283" s="6" t="s">
        <v>499</v>
      </c>
      <c r="E2283" s="1" t="str">
        <f t="shared" si="70"/>
        <v>721070-B21</v>
      </c>
      <c r="F2283" s="1" t="str">
        <f t="shared" si="71"/>
        <v>HPE e910 2p 40GbE QSFP+ Mod</v>
      </c>
      <c r="H2283" t="s">
        <v>2372</v>
      </c>
      <c r="I2283" t="s">
        <v>499</v>
      </c>
    </row>
    <row r="2284" spans="3:9" ht="45.75" thickBot="1" x14ac:dyDescent="0.3">
      <c r="C2284" s="3" t="s">
        <v>500</v>
      </c>
      <c r="E2284" s="1" t="str">
        <f t="shared" si="70"/>
        <v>HPE e910 2p 40GbE QSFP+ Mod</v>
      </c>
      <c r="F2284" s="1" t="str">
        <f t="shared" si="71"/>
        <v>P12392-B21</v>
      </c>
      <c r="H2284" t="s">
        <v>499</v>
      </c>
      <c r="I2284" t="s">
        <v>500</v>
      </c>
    </row>
    <row r="2285" spans="3:9" ht="46.5" thickTop="1" thickBot="1" x14ac:dyDescent="0.3">
      <c r="C2285" s="4" t="s">
        <v>2373</v>
      </c>
      <c r="E2285" s="1" t="str">
        <f t="shared" si="70"/>
        <v>P12392-B21</v>
      </c>
      <c r="F2285" s="1" t="str">
        <f t="shared" si="71"/>
        <v>Aruba 2930F 8G PoE+ 2SFP+ TAA Swch</v>
      </c>
      <c r="H2285" t="s">
        <v>500</v>
      </c>
      <c r="I2285" t="s">
        <v>2373</v>
      </c>
    </row>
    <row r="2286" spans="3:9" ht="45.75" thickBot="1" x14ac:dyDescent="0.3">
      <c r="C2286" s="3" t="s">
        <v>2374</v>
      </c>
      <c r="E2286" s="1" t="str">
        <f t="shared" si="70"/>
        <v>Aruba 2930F 8G PoE+ 2SFP+ TAA Swch</v>
      </c>
      <c r="F2286" s="1" t="str">
        <f t="shared" si="71"/>
        <v>JL692A</v>
      </c>
      <c r="H2286" t="s">
        <v>2373</v>
      </c>
      <c r="I2286" t="s">
        <v>2374</v>
      </c>
    </row>
    <row r="2287" spans="3:9" ht="46.5" thickTop="1" thickBot="1" x14ac:dyDescent="0.3">
      <c r="C2287" s="6" t="s">
        <v>501</v>
      </c>
      <c r="E2287" s="1" t="str">
        <f t="shared" si="70"/>
        <v>JL692A</v>
      </c>
      <c r="F2287" s="1" t="str">
        <f t="shared" si="71"/>
        <v>HPE ETH 10GB 2P 548SFP+ ADPTR</v>
      </c>
      <c r="H2287" t="s">
        <v>2374</v>
      </c>
      <c r="I2287" t="s">
        <v>501</v>
      </c>
    </row>
    <row r="2288" spans="3:9" ht="45.75" thickBot="1" x14ac:dyDescent="0.3">
      <c r="C2288" s="3" t="s">
        <v>502</v>
      </c>
      <c r="E2288" s="1" t="str">
        <f t="shared" si="70"/>
        <v>HPE ETH 10GB 2P 548SFP+ ADPTR</v>
      </c>
      <c r="F2288" s="1" t="str">
        <f t="shared" si="71"/>
        <v>P11338-B21</v>
      </c>
      <c r="H2288" t="s">
        <v>501</v>
      </c>
      <c r="I2288" t="s">
        <v>502</v>
      </c>
    </row>
    <row r="2289" spans="3:9" ht="46.5" thickTop="1" thickBot="1" x14ac:dyDescent="0.3">
      <c r="C2289" s="4" t="s">
        <v>2321</v>
      </c>
      <c r="E2289" s="1" t="str">
        <f t="shared" ref="E2289:E2352" si="72">IF(ISEVEN(B2289),C2288,)</f>
        <v>P11338-B21</v>
      </c>
      <c r="F2289" s="1" t="str">
        <f t="shared" ref="F2289:F2352" si="73">IF(ISEVEN(B2289),C2289,)</f>
        <v>HPE IB HDR/EN 200G 1p 940QSFP56 Adptr</v>
      </c>
      <c r="H2289" t="s">
        <v>502</v>
      </c>
      <c r="I2289" t="s">
        <v>2321</v>
      </c>
    </row>
    <row r="2290" spans="3:9" ht="45.75" thickBot="1" x14ac:dyDescent="0.3">
      <c r="C2290" s="3" t="s">
        <v>2375</v>
      </c>
      <c r="E2290" s="1" t="str">
        <f t="shared" si="72"/>
        <v>HPE IB HDR/EN 200G 1p 940QSFP56 Adptr</v>
      </c>
      <c r="F2290" s="1" t="str">
        <f t="shared" si="73"/>
        <v>P06154-H21</v>
      </c>
      <c r="H2290" t="s">
        <v>2321</v>
      </c>
      <c r="I2290" t="s">
        <v>2375</v>
      </c>
    </row>
    <row r="2291" spans="3:9" ht="46.5" thickTop="1" thickBot="1" x14ac:dyDescent="0.3">
      <c r="C2291" s="6" t="s">
        <v>2325</v>
      </c>
      <c r="E2291" s="1" t="str">
        <f t="shared" si="72"/>
        <v>P06154-H21</v>
      </c>
      <c r="F2291" s="1" t="str">
        <f t="shared" si="73"/>
        <v>HPE IB HDR100/EN 100G 1p 940QSFP56 Adptr</v>
      </c>
      <c r="H2291" t="s">
        <v>2375</v>
      </c>
      <c r="I2291" t="s">
        <v>2325</v>
      </c>
    </row>
    <row r="2292" spans="3:9" ht="45.75" thickBot="1" x14ac:dyDescent="0.3">
      <c r="C2292" s="3" t="s">
        <v>2376</v>
      </c>
      <c r="E2292" s="1" t="str">
        <f t="shared" si="72"/>
        <v>HPE IB HDR100/EN 100G 1p 940QSFP56 Adptr</v>
      </c>
      <c r="F2292" s="1" t="str">
        <f t="shared" si="73"/>
        <v>P06250-H21</v>
      </c>
      <c r="H2292" t="s">
        <v>2325</v>
      </c>
      <c r="I2292" t="s">
        <v>2376</v>
      </c>
    </row>
    <row r="2293" spans="3:9" ht="46.5" thickTop="1" thickBot="1" x14ac:dyDescent="0.3">
      <c r="C2293" s="4" t="s">
        <v>2377</v>
      </c>
      <c r="E2293" s="1" t="str">
        <f t="shared" si="72"/>
        <v>P06250-H21</v>
      </c>
      <c r="F2293" s="1" t="str">
        <f t="shared" si="73"/>
        <v>HPE IB EDR/EN 100Gb 1P 840QSFP28 Adptr</v>
      </c>
      <c r="H2293" t="s">
        <v>2376</v>
      </c>
      <c r="I2293" t="s">
        <v>2377</v>
      </c>
    </row>
    <row r="2294" spans="3:9" ht="45.75" thickBot="1" x14ac:dyDescent="0.3">
      <c r="C2294" s="3" t="s">
        <v>2378</v>
      </c>
      <c r="E2294" s="1" t="str">
        <f t="shared" si="72"/>
        <v>HPE IB EDR/EN 100Gb 1P 840QSFP28 Adptr</v>
      </c>
      <c r="F2294" s="1" t="str">
        <f t="shared" si="73"/>
        <v>825110-H21</v>
      </c>
      <c r="H2294" t="s">
        <v>2377</v>
      </c>
      <c r="I2294" t="s">
        <v>2378</v>
      </c>
    </row>
    <row r="2295" spans="3:9" ht="46.5" thickTop="1" thickBot="1" x14ac:dyDescent="0.3">
      <c r="C2295" s="6" t="s">
        <v>2379</v>
      </c>
      <c r="E2295" s="1" t="str">
        <f t="shared" si="72"/>
        <v>825110-H21</v>
      </c>
      <c r="F2295" s="1" t="str">
        <f t="shared" si="73"/>
        <v>HPE IB EDR/EN 100Gb 2P 840QSFP28 Adptr</v>
      </c>
      <c r="H2295" t="s">
        <v>2378</v>
      </c>
      <c r="I2295" t="s">
        <v>2379</v>
      </c>
    </row>
    <row r="2296" spans="3:9" ht="45.75" thickBot="1" x14ac:dyDescent="0.3">
      <c r="C2296" s="3" t="s">
        <v>2380</v>
      </c>
      <c r="E2296" s="1" t="str">
        <f t="shared" si="72"/>
        <v>HPE IB EDR/EN 100Gb 2P 840QSFP28 Adptr</v>
      </c>
      <c r="F2296" s="1" t="str">
        <f t="shared" si="73"/>
        <v>825111-H21</v>
      </c>
      <c r="H2296" t="s">
        <v>2379</v>
      </c>
      <c r="I2296" t="s">
        <v>2380</v>
      </c>
    </row>
    <row r="2297" spans="3:9" ht="46.5" thickTop="1" thickBot="1" x14ac:dyDescent="0.3">
      <c r="C2297" s="4" t="s">
        <v>2381</v>
      </c>
      <c r="E2297" s="1" t="str">
        <f t="shared" si="72"/>
        <v>825111-H21</v>
      </c>
      <c r="F2297" s="1" t="str">
        <f t="shared" si="73"/>
        <v>HPE IB HDR100/EN 100Gb 2p QSFP56 Adptr</v>
      </c>
      <c r="H2297" t="s">
        <v>2380</v>
      </c>
      <c r="I2297" t="s">
        <v>2381</v>
      </c>
    </row>
    <row r="2298" spans="3:9" ht="45.75" thickBot="1" x14ac:dyDescent="0.3">
      <c r="C2298" s="3" t="s">
        <v>2382</v>
      </c>
      <c r="E2298" s="1" t="str">
        <f t="shared" si="72"/>
        <v>HPE IB HDR100/EN 100Gb 2p QSFP56 Adptr</v>
      </c>
      <c r="F2298" s="1" t="str">
        <f t="shared" si="73"/>
        <v>P23666-H21</v>
      </c>
      <c r="H2298" t="s">
        <v>2381</v>
      </c>
      <c r="I2298" t="s">
        <v>2382</v>
      </c>
    </row>
    <row r="2299" spans="3:9" ht="46.5" thickTop="1" thickBot="1" x14ac:dyDescent="0.3">
      <c r="C2299" s="6" t="s">
        <v>2383</v>
      </c>
      <c r="E2299" s="1" t="str">
        <f t="shared" si="72"/>
        <v>P23666-H21</v>
      </c>
      <c r="F2299" s="1" t="str">
        <f t="shared" si="73"/>
        <v>HPE IB HDR100/EN 100Gb 1p QSFP56 Adptr</v>
      </c>
      <c r="H2299" t="s">
        <v>2382</v>
      </c>
      <c r="I2299" t="s">
        <v>2383</v>
      </c>
    </row>
    <row r="2300" spans="3:9" ht="45.75" thickBot="1" x14ac:dyDescent="0.3">
      <c r="C2300" s="3" t="s">
        <v>2384</v>
      </c>
      <c r="E2300" s="1" t="str">
        <f t="shared" si="72"/>
        <v>HPE IB HDR100/EN 100Gb 1p QSFP56 Adptr</v>
      </c>
      <c r="F2300" s="1" t="str">
        <f t="shared" si="73"/>
        <v>P23665-H21</v>
      </c>
      <c r="H2300" t="s">
        <v>2383</v>
      </c>
      <c r="I2300" t="s">
        <v>2384</v>
      </c>
    </row>
    <row r="2301" spans="3:9" ht="46.5" thickTop="1" thickBot="1" x14ac:dyDescent="0.3">
      <c r="C2301" s="4" t="s">
        <v>2385</v>
      </c>
      <c r="E2301" s="1" t="str">
        <f t="shared" si="72"/>
        <v>P23665-H21</v>
      </c>
      <c r="F2301" s="1" t="str">
        <f t="shared" si="73"/>
        <v>HPE IB HDR/EN 200Gb 1p QSFP56 Adptr</v>
      </c>
      <c r="H2301" t="s">
        <v>2384</v>
      </c>
      <c r="I2301" t="s">
        <v>2385</v>
      </c>
    </row>
    <row r="2302" spans="3:9" ht="45.75" thickBot="1" x14ac:dyDescent="0.3">
      <c r="C2302" s="3" t="s">
        <v>2386</v>
      </c>
      <c r="E2302" s="1" t="str">
        <f t="shared" si="72"/>
        <v>HPE IB HDR/EN 200Gb 1p QSFP56 Adptr</v>
      </c>
      <c r="F2302" s="1" t="str">
        <f t="shared" si="73"/>
        <v>P23664-B21</v>
      </c>
      <c r="H2302" t="s">
        <v>2385</v>
      </c>
      <c r="I2302" t="s">
        <v>2386</v>
      </c>
    </row>
    <row r="2303" spans="3:9" ht="46.5" thickTop="1" thickBot="1" x14ac:dyDescent="0.3">
      <c r="C2303" s="6" t="s">
        <v>2387</v>
      </c>
      <c r="E2303" s="1" t="str">
        <f t="shared" si="72"/>
        <v>P23664-B21</v>
      </c>
      <c r="F2303" s="1" t="str">
        <f t="shared" si="73"/>
        <v>HPE IB EDR/EN 100Gb 2p 841QSFP28 Adptr</v>
      </c>
      <c r="H2303" t="s">
        <v>2386</v>
      </c>
      <c r="I2303" t="s">
        <v>2387</v>
      </c>
    </row>
    <row r="2304" spans="3:9" ht="45.75" thickBot="1" x14ac:dyDescent="0.3">
      <c r="C2304" s="3" t="s">
        <v>2388</v>
      </c>
      <c r="E2304" s="1" t="str">
        <f t="shared" si="72"/>
        <v>HPE IB EDR/EN 100Gb 2p 841QSFP28 Adptr</v>
      </c>
      <c r="F2304" s="1" t="str">
        <f t="shared" si="73"/>
        <v>872726-H21</v>
      </c>
      <c r="H2304" t="s">
        <v>2387</v>
      </c>
      <c r="I2304" t="s">
        <v>2388</v>
      </c>
    </row>
    <row r="2305" spans="3:9" ht="46.5" thickTop="1" thickBot="1" x14ac:dyDescent="0.3">
      <c r="C2305" s="4" t="s">
        <v>2333</v>
      </c>
      <c r="E2305" s="1" t="str">
        <f t="shared" si="72"/>
        <v>872726-H21</v>
      </c>
      <c r="F2305" s="1" t="str">
        <f t="shared" si="73"/>
        <v>HPE IB HDR100/EN 100G 2p 940QSFP56 Adptr</v>
      </c>
      <c r="H2305" t="s">
        <v>2388</v>
      </c>
      <c r="I2305" t="s">
        <v>2333</v>
      </c>
    </row>
    <row r="2306" spans="3:9" ht="45.75" thickBot="1" x14ac:dyDescent="0.3">
      <c r="C2306" s="3" t="s">
        <v>2389</v>
      </c>
      <c r="E2306" s="1" t="str">
        <f t="shared" si="72"/>
        <v>HPE IB HDR100/EN 100G 2p 940QSFP56 Adptr</v>
      </c>
      <c r="F2306" s="1" t="str">
        <f t="shared" si="73"/>
        <v>P06251-H21</v>
      </c>
      <c r="H2306" t="s">
        <v>2333</v>
      </c>
      <c r="I2306" t="s">
        <v>2389</v>
      </c>
    </row>
    <row r="2307" spans="3:9" ht="46.5" thickTop="1" thickBot="1" x14ac:dyDescent="0.3">
      <c r="C2307" s="6" t="s">
        <v>2381</v>
      </c>
      <c r="E2307" s="1" t="str">
        <f t="shared" si="72"/>
        <v>P06251-H21</v>
      </c>
      <c r="F2307" s="1" t="str">
        <f t="shared" si="73"/>
        <v>HPE IB HDR100/EN 100Gb 2p QSFP56 Adptr</v>
      </c>
      <c r="H2307" t="s">
        <v>2389</v>
      </c>
      <c r="I2307" t="s">
        <v>2381</v>
      </c>
    </row>
    <row r="2308" spans="3:9" ht="45.75" thickBot="1" x14ac:dyDescent="0.3">
      <c r="C2308" s="3" t="s">
        <v>2390</v>
      </c>
      <c r="E2308" s="1" t="str">
        <f t="shared" si="72"/>
        <v>HPE IB HDR100/EN 100Gb 2p QSFP56 Adptr</v>
      </c>
      <c r="F2308" s="1" t="str">
        <f t="shared" si="73"/>
        <v>P23666-B21</v>
      </c>
      <c r="H2308" t="s">
        <v>2381</v>
      </c>
      <c r="I2308" t="s">
        <v>2390</v>
      </c>
    </row>
    <row r="2309" spans="3:9" ht="46.5" thickTop="1" thickBot="1" x14ac:dyDescent="0.3">
      <c r="C2309" s="4" t="s">
        <v>2383</v>
      </c>
      <c r="E2309" s="1" t="str">
        <f t="shared" si="72"/>
        <v>P23666-B21</v>
      </c>
      <c r="F2309" s="1" t="str">
        <f t="shared" si="73"/>
        <v>HPE IB HDR100/EN 100Gb 1p QSFP56 Adptr</v>
      </c>
      <c r="H2309" t="s">
        <v>2390</v>
      </c>
      <c r="I2309" t="s">
        <v>2383</v>
      </c>
    </row>
    <row r="2310" spans="3:9" ht="45.75" thickBot="1" x14ac:dyDescent="0.3">
      <c r="C2310" s="3" t="s">
        <v>2391</v>
      </c>
      <c r="E2310" s="1" t="str">
        <f t="shared" si="72"/>
        <v>HPE IB HDR100/EN 100Gb 1p QSFP56 Adptr</v>
      </c>
      <c r="F2310" s="1" t="str">
        <f t="shared" si="73"/>
        <v>P23665-B21</v>
      </c>
      <c r="H2310" t="s">
        <v>2383</v>
      </c>
      <c r="I2310" t="s">
        <v>2391</v>
      </c>
    </row>
    <row r="2311" spans="3:9" ht="46.5" thickTop="1" thickBot="1" x14ac:dyDescent="0.3">
      <c r="C2311" s="6" t="s">
        <v>2392</v>
      </c>
      <c r="E2311" s="1" t="str">
        <f t="shared" si="72"/>
        <v>P23665-B21</v>
      </c>
      <c r="F2311" s="1" t="str">
        <f t="shared" si="73"/>
        <v>HPE Eth100/50/40G 1P 842QSFP28 Spl Adptr</v>
      </c>
      <c r="H2311" t="s">
        <v>2391</v>
      </c>
      <c r="I2311" t="s">
        <v>2392</v>
      </c>
    </row>
    <row r="2312" spans="3:9" ht="45.75" thickBot="1" x14ac:dyDescent="0.3">
      <c r="C2312" s="3" t="s">
        <v>2393</v>
      </c>
      <c r="E2312" s="1" t="str">
        <f t="shared" si="72"/>
        <v>HPE Eth100/50/40G 1P 842QSFP28 Spl Adptr</v>
      </c>
      <c r="F2312" s="1" t="str">
        <f t="shared" si="73"/>
        <v>P21383-B21</v>
      </c>
      <c r="H2312" t="s">
        <v>2392</v>
      </c>
      <c r="I2312" t="s">
        <v>2393</v>
      </c>
    </row>
    <row r="2313" spans="3:9" ht="46.5" thickTop="1" thickBot="1" x14ac:dyDescent="0.3">
      <c r="C2313" s="4" t="s">
        <v>2394</v>
      </c>
      <c r="E2313" s="1" t="str">
        <f t="shared" si="72"/>
        <v>P21383-B21</v>
      </c>
      <c r="F2313" s="1" t="str">
        <f t="shared" si="73"/>
        <v>Aruba 2930F 12G PoE+ Swch</v>
      </c>
      <c r="H2313" t="s">
        <v>2393</v>
      </c>
      <c r="I2313" t="s">
        <v>2394</v>
      </c>
    </row>
    <row r="2314" spans="3:9" ht="45.75" thickBot="1" x14ac:dyDescent="0.3">
      <c r="C2314" s="3" t="s">
        <v>2395</v>
      </c>
      <c r="E2314" s="1" t="str">
        <f t="shared" si="72"/>
        <v>Aruba 2930F 12G PoE+ Swch</v>
      </c>
      <c r="F2314" s="1" t="str">
        <f t="shared" si="73"/>
        <v>JL693A</v>
      </c>
      <c r="H2314" t="s">
        <v>2394</v>
      </c>
      <c r="I2314" t="s">
        <v>2395</v>
      </c>
    </row>
    <row r="2315" spans="3:9" ht="46.5" thickTop="1" thickBot="1" x14ac:dyDescent="0.3">
      <c r="C2315" s="6" t="s">
        <v>2381</v>
      </c>
      <c r="E2315" s="1" t="str">
        <f t="shared" si="72"/>
        <v>JL693A</v>
      </c>
      <c r="F2315" s="1" t="str">
        <f t="shared" si="73"/>
        <v>HPE IB HDR100/EN 100Gb 2p QSFP56 Adptr</v>
      </c>
      <c r="H2315" t="s">
        <v>2395</v>
      </c>
      <c r="I2315" t="s">
        <v>2381</v>
      </c>
    </row>
    <row r="2316" spans="3:9" ht="45.75" thickBot="1" x14ac:dyDescent="0.3">
      <c r="C2316" s="3" t="s">
        <v>2396</v>
      </c>
      <c r="E2316" s="1" t="str">
        <f t="shared" si="72"/>
        <v>HPE IB HDR100/EN 100Gb 2p QSFP56 Adptr</v>
      </c>
      <c r="F2316" s="1" t="str">
        <f t="shared" si="73"/>
        <v>P23664-H21</v>
      </c>
      <c r="H2316" t="s">
        <v>2381</v>
      </c>
      <c r="I2316" t="s">
        <v>2396</v>
      </c>
    </row>
    <row r="2317" spans="3:9" ht="46.5" thickTop="1" thickBot="1" x14ac:dyDescent="0.3">
      <c r="C2317" s="4" t="s">
        <v>1937</v>
      </c>
      <c r="E2317" s="1" t="str">
        <f t="shared" si="72"/>
        <v>P23664-H21</v>
      </c>
      <c r="F2317" s="1" t="str">
        <f t="shared" si="73"/>
        <v>HPE IB EDR 100Gb 1p 841QSFP28 Adptr</v>
      </c>
      <c r="H2317" t="s">
        <v>2396</v>
      </c>
      <c r="I2317" t="s">
        <v>1937</v>
      </c>
    </row>
    <row r="2318" spans="3:9" ht="45.75" thickBot="1" x14ac:dyDescent="0.3">
      <c r="C2318" s="3" t="s">
        <v>2397</v>
      </c>
      <c r="E2318" s="1" t="str">
        <f t="shared" si="72"/>
        <v>HPE IB EDR 100Gb 1p 841QSFP28 Adptr</v>
      </c>
      <c r="F2318" s="1" t="str">
        <f t="shared" si="73"/>
        <v>872725-H21</v>
      </c>
      <c r="H2318" t="s">
        <v>1937</v>
      </c>
      <c r="I2318" t="s">
        <v>2397</v>
      </c>
    </row>
    <row r="2319" spans="3:9" ht="46.5" thickTop="1" thickBot="1" x14ac:dyDescent="0.3">
      <c r="C2319" s="6" t="s">
        <v>2398</v>
      </c>
      <c r="E2319" s="1" t="str">
        <f t="shared" si="72"/>
        <v>872725-H21</v>
      </c>
      <c r="F2319" s="1" t="str">
        <f t="shared" si="73"/>
        <v>HPE SN2100M 16QSFP28 ONIE C2P Swch</v>
      </c>
      <c r="H2319" t="s">
        <v>2397</v>
      </c>
      <c r="I2319" t="s">
        <v>2398</v>
      </c>
    </row>
    <row r="2320" spans="3:9" ht="45.75" thickBot="1" x14ac:dyDescent="0.3">
      <c r="C2320" s="3" t="s">
        <v>2399</v>
      </c>
      <c r="E2320" s="1" t="str">
        <f t="shared" si="72"/>
        <v>HPE SN2100M 16QSFP28 ONIE C2P Swch</v>
      </c>
      <c r="F2320" s="1" t="str">
        <f t="shared" si="73"/>
        <v>R3B06A</v>
      </c>
      <c r="H2320" t="s">
        <v>2398</v>
      </c>
      <c r="I2320" t="s">
        <v>2399</v>
      </c>
    </row>
    <row r="2321" spans="3:9" ht="46.5" thickTop="1" thickBot="1" x14ac:dyDescent="0.3">
      <c r="C2321" s="4" t="s">
        <v>2400</v>
      </c>
      <c r="E2321" s="1" t="str">
        <f t="shared" si="72"/>
        <v>R3B06A</v>
      </c>
      <c r="F2321" s="1" t="str">
        <f t="shared" si="73"/>
        <v>HPE SN2010M 18S28 4Q28 ONIE C2P Swch</v>
      </c>
      <c r="H2321" t="s">
        <v>2399</v>
      </c>
      <c r="I2321" t="s">
        <v>2400</v>
      </c>
    </row>
    <row r="2322" spans="3:9" ht="45.75" thickBot="1" x14ac:dyDescent="0.3">
      <c r="C2322" s="3" t="s">
        <v>2401</v>
      </c>
      <c r="E2322" s="1" t="str">
        <f t="shared" si="72"/>
        <v>HPE SN2010M 18S28 4Q28 ONIE C2P Swch</v>
      </c>
      <c r="F2322" s="1" t="str">
        <f t="shared" si="73"/>
        <v>R3B10A</v>
      </c>
      <c r="H2322" t="s">
        <v>2400</v>
      </c>
      <c r="I2322" t="s">
        <v>2401</v>
      </c>
    </row>
    <row r="2323" spans="3:9" ht="46.5" thickTop="1" thickBot="1" x14ac:dyDescent="0.3">
      <c r="C2323" s="6" t="s">
        <v>503</v>
      </c>
      <c r="E2323" s="1" t="str">
        <f t="shared" si="72"/>
        <v>R3B10A</v>
      </c>
      <c r="F2323" s="1" t="str">
        <f t="shared" si="73"/>
        <v>HPE A35 v2 Eth 10Gb 2p SFP+ FIO Adptr</v>
      </c>
      <c r="H2323" t="s">
        <v>2401</v>
      </c>
      <c r="I2323" t="s">
        <v>503</v>
      </c>
    </row>
    <row r="2324" spans="3:9" ht="45.75" thickBot="1" x14ac:dyDescent="0.3">
      <c r="C2324" s="3" t="s">
        <v>504</v>
      </c>
      <c r="E2324" s="1" t="str">
        <f t="shared" si="72"/>
        <v>HPE A35 v2 Eth 10Gb 2p SFP+ FIO Adptr</v>
      </c>
      <c r="F2324" s="1" t="str">
        <f t="shared" si="73"/>
        <v>R3X65A</v>
      </c>
      <c r="H2324" t="s">
        <v>503</v>
      </c>
      <c r="I2324" t="s">
        <v>504</v>
      </c>
    </row>
    <row r="2325" spans="3:9" ht="46.5" thickTop="1" thickBot="1" x14ac:dyDescent="0.3">
      <c r="C2325" s="4" t="s">
        <v>505</v>
      </c>
      <c r="E2325" s="1" t="str">
        <f t="shared" si="72"/>
        <v>R3X65A</v>
      </c>
      <c r="F2325" s="1" t="str">
        <f t="shared" si="73"/>
        <v>HPE A35 v2 Eth 10Gb 2p 562SFP+ FIO Adptr</v>
      </c>
      <c r="H2325" t="s">
        <v>504</v>
      </c>
      <c r="I2325" t="s">
        <v>505</v>
      </c>
    </row>
    <row r="2326" spans="3:9" ht="45.75" thickBot="1" x14ac:dyDescent="0.3">
      <c r="C2326" s="3" t="s">
        <v>506</v>
      </c>
      <c r="E2326" s="1" t="str">
        <f t="shared" si="72"/>
        <v>HPE A35 v2 Eth 10Gb 2p 562SFP+ FIO Adptr</v>
      </c>
      <c r="F2326" s="1" t="str">
        <f t="shared" si="73"/>
        <v>R3X29A</v>
      </c>
      <c r="H2326" t="s">
        <v>505</v>
      </c>
      <c r="I2326" t="s">
        <v>506</v>
      </c>
    </row>
    <row r="2327" spans="3:9" ht="46.5" thickTop="1" thickBot="1" x14ac:dyDescent="0.3">
      <c r="C2327" s="6" t="s">
        <v>507</v>
      </c>
      <c r="E2327" s="1" t="str">
        <f t="shared" si="72"/>
        <v>R3X29A</v>
      </c>
      <c r="F2327" s="1" t="str">
        <f t="shared" si="73"/>
        <v>OEM HPE BLc VC 1Gb RJ-45 SFP Opt Kit</v>
      </c>
      <c r="H2327" t="s">
        <v>506</v>
      </c>
      <c r="I2327" t="s">
        <v>507</v>
      </c>
    </row>
    <row r="2328" spans="3:9" ht="45.75" thickBot="1" x14ac:dyDescent="0.3">
      <c r="C2328" s="3" t="s">
        <v>508</v>
      </c>
      <c r="E2328" s="1" t="str">
        <f t="shared" si="72"/>
        <v>OEM HPE BLc VC 1Gb RJ-45 SFP Opt Kit</v>
      </c>
      <c r="F2328" s="1" t="str">
        <f t="shared" si="73"/>
        <v>P16852-B21</v>
      </c>
      <c r="H2328" t="s">
        <v>507</v>
      </c>
      <c r="I2328" t="s">
        <v>508</v>
      </c>
    </row>
    <row r="2329" spans="3:9" ht="46.5" thickTop="1" thickBot="1" x14ac:dyDescent="0.3">
      <c r="C2329" s="4" t="s">
        <v>2402</v>
      </c>
      <c r="E2329" s="1" t="str">
        <f t="shared" si="72"/>
        <v>P16852-B21</v>
      </c>
      <c r="F2329" s="1" t="str">
        <f t="shared" si="73"/>
        <v>HPE A35 v2 Eth 25Gb 2p SFP28 FIO Adptr</v>
      </c>
      <c r="H2329" t="s">
        <v>508</v>
      </c>
      <c r="I2329" t="s">
        <v>2402</v>
      </c>
    </row>
    <row r="2330" spans="3:9" ht="45.75" thickBot="1" x14ac:dyDescent="0.3">
      <c r="C2330" s="3" t="s">
        <v>2403</v>
      </c>
      <c r="E2330" s="1" t="str">
        <f t="shared" si="72"/>
        <v>HPE A35 v2 Eth 25Gb 2p SFP28 FIO Adptr</v>
      </c>
      <c r="F2330" s="1" t="str">
        <f t="shared" si="73"/>
        <v>R3X67A</v>
      </c>
      <c r="H2330" t="s">
        <v>2402</v>
      </c>
      <c r="I2330" t="s">
        <v>2403</v>
      </c>
    </row>
    <row r="2331" spans="3:9" ht="46.5" thickTop="1" thickBot="1" x14ac:dyDescent="0.3">
      <c r="C2331" s="6" t="s">
        <v>2404</v>
      </c>
      <c r="E2331" s="1" t="str">
        <f t="shared" si="72"/>
        <v>R3X67A</v>
      </c>
      <c r="F2331" s="1" t="str">
        <f t="shared" si="73"/>
        <v>HPE QSFP28 to SFP28 Adptr</v>
      </c>
      <c r="H2331" t="s">
        <v>2403</v>
      </c>
      <c r="I2331" t="s">
        <v>2404</v>
      </c>
    </row>
    <row r="2332" spans="3:9" ht="45.75" thickBot="1" x14ac:dyDescent="0.3">
      <c r="C2332" s="3" t="s">
        <v>2405</v>
      </c>
      <c r="E2332" s="1" t="str">
        <f t="shared" si="72"/>
        <v>HPE QSFP28 to SFP28 Adptr</v>
      </c>
      <c r="F2332" s="1" t="str">
        <f t="shared" si="73"/>
        <v>R1P15A</v>
      </c>
      <c r="H2332" t="s">
        <v>2404</v>
      </c>
      <c r="I2332" t="s">
        <v>2405</v>
      </c>
    </row>
    <row r="2333" spans="3:9" ht="46.5" thickTop="1" thickBot="1" x14ac:dyDescent="0.3">
      <c r="C2333" s="4" t="s">
        <v>2406</v>
      </c>
      <c r="E2333" s="1" t="str">
        <f t="shared" si="72"/>
        <v>R1P15A</v>
      </c>
      <c r="F2333" s="1" t="str">
        <f t="shared" si="73"/>
        <v>HPE QSFP+ to SFP+ Adapter</v>
      </c>
      <c r="H2333" t="s">
        <v>2405</v>
      </c>
      <c r="I2333" t="s">
        <v>2406</v>
      </c>
    </row>
    <row r="2334" spans="3:9" ht="45.75" thickBot="1" x14ac:dyDescent="0.3">
      <c r="C2334" s="3" t="s">
        <v>2407</v>
      </c>
      <c r="E2334" s="1" t="str">
        <f t="shared" si="72"/>
        <v>HPE QSFP+ to SFP+ Adapter</v>
      </c>
      <c r="F2334" s="1" t="str">
        <f t="shared" si="73"/>
        <v>R1P14A</v>
      </c>
      <c r="H2334" t="s">
        <v>2406</v>
      </c>
      <c r="I2334" t="s">
        <v>2407</v>
      </c>
    </row>
    <row r="2335" spans="3:9" ht="46.5" thickTop="1" thickBot="1" x14ac:dyDescent="0.3">
      <c r="C2335" s="6" t="s">
        <v>2408</v>
      </c>
      <c r="E2335" s="1" t="str">
        <f t="shared" si="72"/>
        <v>R1P14A</v>
      </c>
      <c r="F2335" s="1" t="str">
        <f t="shared" si="73"/>
        <v>HPE Eth 100Gb 2p 843QSFP28 Adptr</v>
      </c>
      <c r="H2335" t="s">
        <v>2407</v>
      </c>
      <c r="I2335" t="s">
        <v>2408</v>
      </c>
    </row>
    <row r="2336" spans="3:9" ht="45.75" thickBot="1" x14ac:dyDescent="0.3">
      <c r="C2336" s="3" t="s">
        <v>2409</v>
      </c>
      <c r="E2336" s="1" t="str">
        <f t="shared" si="72"/>
        <v>HPE Eth 100Gb 2p 843QSFP28 Adptr</v>
      </c>
      <c r="F2336" s="1" t="str">
        <f t="shared" si="73"/>
        <v>P05954-B21</v>
      </c>
      <c r="H2336" t="s">
        <v>2408</v>
      </c>
      <c r="I2336" t="s">
        <v>2409</v>
      </c>
    </row>
    <row r="2337" spans="3:9" ht="46.5" thickTop="1" thickBot="1" x14ac:dyDescent="0.3">
      <c r="C2337" s="4" t="s">
        <v>2410</v>
      </c>
      <c r="E2337" s="1" t="str">
        <f t="shared" si="72"/>
        <v>P05954-B21</v>
      </c>
      <c r="F2337" s="1" t="str">
        <f t="shared" si="73"/>
        <v>HPE SN2410M 48S28 8Q28 ONIE C2P Swch</v>
      </c>
      <c r="H2337" t="s">
        <v>2409</v>
      </c>
      <c r="I2337" t="s">
        <v>2410</v>
      </c>
    </row>
    <row r="2338" spans="3:9" ht="45.75" thickBot="1" x14ac:dyDescent="0.3">
      <c r="C2338" s="3" t="s">
        <v>2411</v>
      </c>
      <c r="E2338" s="1" t="str">
        <f t="shared" si="72"/>
        <v>HPE SN2410M 48S28 8Q28 ONIE C2P Swch</v>
      </c>
      <c r="F2338" s="1" t="str">
        <f t="shared" si="73"/>
        <v>R3B09A</v>
      </c>
      <c r="H2338" t="s">
        <v>2410</v>
      </c>
      <c r="I2338" t="s">
        <v>2411</v>
      </c>
    </row>
    <row r="2339" spans="3:9" ht="46.5" thickTop="1" thickBot="1" x14ac:dyDescent="0.3">
      <c r="C2339" s="6" t="s">
        <v>2412</v>
      </c>
      <c r="E2339" s="1" t="str">
        <f t="shared" si="72"/>
        <v>R3B09A</v>
      </c>
      <c r="F2339" s="1" t="str">
        <f t="shared" si="73"/>
        <v>HPE Eth 10/25Gb 2P 641SFP28 Adptr</v>
      </c>
      <c r="H2339" t="s">
        <v>2411</v>
      </c>
      <c r="I2339" t="s">
        <v>2412</v>
      </c>
    </row>
    <row r="2340" spans="3:9" ht="45.75" thickBot="1" x14ac:dyDescent="0.3">
      <c r="C2340" s="3" t="s">
        <v>2413</v>
      </c>
      <c r="E2340" s="1" t="str">
        <f t="shared" si="72"/>
        <v>HPE Eth 10/25Gb 2P 641SFP28 Adptr</v>
      </c>
      <c r="F2340" s="1" t="str">
        <f t="shared" si="73"/>
        <v>P10109-B21</v>
      </c>
      <c r="H2340" t="s">
        <v>2412</v>
      </c>
      <c r="I2340" t="s">
        <v>2413</v>
      </c>
    </row>
    <row r="2341" spans="3:9" ht="46.5" thickTop="1" thickBot="1" x14ac:dyDescent="0.3">
      <c r="C2341" s="4" t="s">
        <v>2414</v>
      </c>
      <c r="E2341" s="1" t="str">
        <f t="shared" si="72"/>
        <v>P10109-B21</v>
      </c>
      <c r="F2341" s="1" t="str">
        <f t="shared" si="73"/>
        <v>HPE SN2745M 32QSFP28 ONIE P2C Swch</v>
      </c>
      <c r="H2341" t="s">
        <v>2413</v>
      </c>
      <c r="I2341" t="s">
        <v>2414</v>
      </c>
    </row>
    <row r="2342" spans="3:9" ht="45.75" thickBot="1" x14ac:dyDescent="0.3">
      <c r="C2342" s="3" t="s">
        <v>2415</v>
      </c>
      <c r="E2342" s="1" t="str">
        <f t="shared" si="72"/>
        <v>HPE SN2745M 32QSFP28 ONIE P2C Swch</v>
      </c>
      <c r="F2342" s="1" t="str">
        <f t="shared" si="73"/>
        <v>R3B04A</v>
      </c>
      <c r="H2342" t="s">
        <v>2414</v>
      </c>
      <c r="I2342" t="s">
        <v>2415</v>
      </c>
    </row>
    <row r="2343" spans="3:9" ht="46.5" thickTop="1" thickBot="1" x14ac:dyDescent="0.3">
      <c r="C2343" s="6" t="s">
        <v>2416</v>
      </c>
      <c r="E2343" s="1" t="str">
        <f t="shared" si="72"/>
        <v>R3B04A</v>
      </c>
      <c r="F2343" s="1" t="str">
        <f t="shared" si="73"/>
        <v>OEM GEHC Pet 530SFP Adptr Kit</v>
      </c>
      <c r="H2343" t="s">
        <v>2415</v>
      </c>
      <c r="I2343" t="s">
        <v>2416</v>
      </c>
    </row>
    <row r="2344" spans="3:9" ht="45.75" thickBot="1" x14ac:dyDescent="0.3">
      <c r="C2344" s="3" t="s">
        <v>2417</v>
      </c>
      <c r="E2344" s="1" t="str">
        <f t="shared" si="72"/>
        <v>OEM GEHC Pet 530SFP Adptr Kit</v>
      </c>
      <c r="F2344" s="1" t="str">
        <f t="shared" si="73"/>
        <v>P19868-B21</v>
      </c>
      <c r="H2344" t="s">
        <v>2416</v>
      </c>
      <c r="I2344" t="s">
        <v>2417</v>
      </c>
    </row>
    <row r="2345" spans="3:9" ht="46.5" thickTop="1" thickBot="1" x14ac:dyDescent="0.3">
      <c r="C2345" s="4" t="s">
        <v>2418</v>
      </c>
      <c r="E2345" s="1" t="str">
        <f t="shared" si="72"/>
        <v>P19868-B21</v>
      </c>
      <c r="F2345" s="1" t="str">
        <f t="shared" si="73"/>
        <v>HPE SN2010M 18S28 4Q28 ONIE P2C Swch</v>
      </c>
      <c r="H2345" t="s">
        <v>2417</v>
      </c>
      <c r="I2345" t="s">
        <v>2418</v>
      </c>
    </row>
    <row r="2346" spans="3:9" ht="45.75" thickBot="1" x14ac:dyDescent="0.3">
      <c r="C2346" s="3" t="s">
        <v>2419</v>
      </c>
      <c r="E2346" s="1" t="str">
        <f t="shared" si="72"/>
        <v>HPE SN2010M 18S28 4Q28 ONIE P2C Swch</v>
      </c>
      <c r="F2346" s="1" t="str">
        <f t="shared" si="73"/>
        <v>R3B11A</v>
      </c>
      <c r="H2346" t="s">
        <v>2418</v>
      </c>
      <c r="I2346" t="s">
        <v>2419</v>
      </c>
    </row>
    <row r="2347" spans="3:9" ht="46.5" thickTop="1" thickBot="1" x14ac:dyDescent="0.3">
      <c r="C2347" s="6" t="s">
        <v>2420</v>
      </c>
      <c r="E2347" s="1" t="str">
        <f t="shared" si="72"/>
        <v>R3B11A</v>
      </c>
      <c r="F2347" s="1" t="str">
        <f t="shared" si="73"/>
        <v>HPE 10/25GbE 2p SFP28 MCX562A OCP3 Adptr</v>
      </c>
      <c r="H2347" t="s">
        <v>2419</v>
      </c>
      <c r="I2347" t="s">
        <v>2420</v>
      </c>
    </row>
    <row r="2348" spans="3:9" ht="45.75" thickBot="1" x14ac:dyDescent="0.3">
      <c r="C2348" s="3" t="s">
        <v>2421</v>
      </c>
      <c r="E2348" s="1" t="str">
        <f t="shared" si="72"/>
        <v>HPE 10/25GbE 2p SFP28 MCX562A OCP3 Adptr</v>
      </c>
      <c r="F2348" s="1" t="str">
        <f t="shared" si="73"/>
        <v>P10112-B21</v>
      </c>
      <c r="H2348" t="s">
        <v>2420</v>
      </c>
      <c r="I2348" t="s">
        <v>2421</v>
      </c>
    </row>
    <row r="2349" spans="3:9" ht="46.5" thickTop="1" thickBot="1" x14ac:dyDescent="0.3">
      <c r="C2349" s="4" t="s">
        <v>509</v>
      </c>
      <c r="E2349" s="1" t="str">
        <f t="shared" si="72"/>
        <v>P10112-B21</v>
      </c>
      <c r="F2349" s="1" t="str">
        <f t="shared" si="73"/>
        <v>HPE 10GbE 4p SFP+ QL41134 Adptr</v>
      </c>
      <c r="H2349" t="s">
        <v>2421</v>
      </c>
      <c r="I2349" t="s">
        <v>509</v>
      </c>
    </row>
    <row r="2350" spans="3:9" ht="45.75" thickBot="1" x14ac:dyDescent="0.3">
      <c r="C2350" s="3" t="s">
        <v>510</v>
      </c>
      <c r="E2350" s="1" t="str">
        <f t="shared" si="72"/>
        <v>HPE 10GbE 4p SFP+ QL41134 Adptr</v>
      </c>
      <c r="F2350" s="1" t="str">
        <f t="shared" si="73"/>
        <v>P10094-B21</v>
      </c>
      <c r="H2350" t="s">
        <v>509</v>
      </c>
      <c r="I2350" t="s">
        <v>510</v>
      </c>
    </row>
    <row r="2351" spans="3:9" ht="46.5" thickTop="1" thickBot="1" x14ac:dyDescent="0.3">
      <c r="C2351" s="6" t="s">
        <v>2422</v>
      </c>
      <c r="E2351" s="1" t="str">
        <f t="shared" si="72"/>
        <v>P10094-B21</v>
      </c>
      <c r="F2351" s="1" t="str">
        <f t="shared" si="73"/>
        <v>HPE XP8 QSFP 5m 8pk PCIe Opt Cbl</v>
      </c>
      <c r="H2351" t="s">
        <v>510</v>
      </c>
      <c r="I2351" t="s">
        <v>2422</v>
      </c>
    </row>
    <row r="2352" spans="3:9" ht="30.75" thickBot="1" x14ac:dyDescent="0.3">
      <c r="C2352" s="7" t="s">
        <v>2423</v>
      </c>
      <c r="E2352" s="1" t="str">
        <f t="shared" si="72"/>
        <v>HPE XP8 QSFP 5m 8pk PCIe Opt Cbl</v>
      </c>
      <c r="F2352" s="1" t="str">
        <f t="shared" si="73"/>
        <v>R0M01A, R0M01AR</v>
      </c>
      <c r="H2352" t="s">
        <v>2422</v>
      </c>
      <c r="I2352" t="s">
        <v>3932</v>
      </c>
    </row>
    <row r="2353" spans="3:9" ht="16.5" thickTop="1" thickBot="1" x14ac:dyDescent="0.3">
      <c r="C2353" s="4" t="s">
        <v>45</v>
      </c>
      <c r="E2353" s="1" t="str">
        <f t="shared" ref="E2353:E2416" si="74">IF(ISEVEN(B2353),C2352,)</f>
        <v>R0M01A, R0M01AR</v>
      </c>
      <c r="F2353" s="1" t="str">
        <f t="shared" ref="F2353:F2416" si="75">IF(ISEVEN(B2353),C2353,)</f>
        <v>HPE XP8 QSFP-QSFP 1m 16pk SAS Met Cbl</v>
      </c>
      <c r="H2353" t="s">
        <v>3932</v>
      </c>
      <c r="I2353" t="s">
        <v>45</v>
      </c>
    </row>
    <row r="2354" spans="3:9" ht="30.75" thickBot="1" x14ac:dyDescent="0.3">
      <c r="C2354" s="7" t="s">
        <v>46</v>
      </c>
      <c r="E2354" s="1" t="str">
        <f t="shared" si="74"/>
        <v>HPE XP8 QSFP-QSFP 1m 16pk SAS Met Cbl</v>
      </c>
      <c r="F2354" s="1" t="str">
        <f t="shared" si="75"/>
        <v>R0L91A, R0L91AR</v>
      </c>
      <c r="H2354" t="s">
        <v>45</v>
      </c>
      <c r="I2354" t="s">
        <v>68</v>
      </c>
    </row>
    <row r="2355" spans="3:9" ht="16.5" thickTop="1" thickBot="1" x14ac:dyDescent="0.3">
      <c r="C2355" s="6" t="s">
        <v>2424</v>
      </c>
      <c r="E2355" s="1" t="str">
        <f t="shared" si="74"/>
        <v>R0L91A, R0L91AR</v>
      </c>
      <c r="F2355" s="1" t="str">
        <f t="shared" si="75"/>
        <v>Aruba 6400 48p 10G/25G SFP28 Mod</v>
      </c>
      <c r="H2355" t="s">
        <v>68</v>
      </c>
      <c r="I2355" t="s">
        <v>2424</v>
      </c>
    </row>
    <row r="2356" spans="3:9" ht="45.75" thickBot="1" x14ac:dyDescent="0.3">
      <c r="C2356" s="3" t="s">
        <v>2425</v>
      </c>
      <c r="E2356" s="1" t="str">
        <f t="shared" si="74"/>
        <v>Aruba 6400 48p 10G/25G SFP28 Mod</v>
      </c>
      <c r="F2356" s="1" t="str">
        <f t="shared" si="75"/>
        <v>R0X44A</v>
      </c>
      <c r="H2356" t="s">
        <v>2424</v>
      </c>
      <c r="I2356" t="s">
        <v>2425</v>
      </c>
    </row>
    <row r="2357" spans="3:9" ht="46.5" thickTop="1" thickBot="1" x14ac:dyDescent="0.3">
      <c r="C2357" s="4" t="s">
        <v>47</v>
      </c>
      <c r="E2357" s="1" t="str">
        <f t="shared" si="74"/>
        <v>R0X44A</v>
      </c>
      <c r="F2357" s="1" t="str">
        <f t="shared" si="75"/>
        <v>HPE XP8 QSFP-QSFP 5m 16pk SAS Opt Cbl</v>
      </c>
      <c r="H2357" t="s">
        <v>2425</v>
      </c>
      <c r="I2357" t="s">
        <v>47</v>
      </c>
    </row>
    <row r="2358" spans="3:9" ht="30.75" thickBot="1" x14ac:dyDescent="0.3">
      <c r="C2358" s="7" t="s">
        <v>48</v>
      </c>
      <c r="E2358" s="1" t="str">
        <f t="shared" si="74"/>
        <v>HPE XP8 QSFP-QSFP 5m 16pk SAS Opt Cbl</v>
      </c>
      <c r="F2358" s="1" t="str">
        <f t="shared" si="75"/>
        <v>R0L93A, R0L93AR</v>
      </c>
      <c r="H2358" t="s">
        <v>47</v>
      </c>
      <c r="I2358" t="s">
        <v>69</v>
      </c>
    </row>
    <row r="2359" spans="3:9" ht="16.5" thickTop="1" thickBot="1" x14ac:dyDescent="0.3">
      <c r="C2359" s="6" t="s">
        <v>511</v>
      </c>
      <c r="E2359" s="1" t="str">
        <f t="shared" si="74"/>
        <v>R0L93A, R0L93AR</v>
      </c>
      <c r="F2359" s="1" t="str">
        <f t="shared" si="75"/>
        <v>HPE 10GbE 2p SFP+ QL41132 Adptr</v>
      </c>
      <c r="H2359" t="s">
        <v>69</v>
      </c>
      <c r="I2359" t="s">
        <v>511</v>
      </c>
    </row>
    <row r="2360" spans="3:9" ht="45.75" thickBot="1" x14ac:dyDescent="0.3">
      <c r="C2360" s="3" t="s">
        <v>512</v>
      </c>
      <c r="E2360" s="1" t="str">
        <f t="shared" si="74"/>
        <v>HPE 10GbE 2p SFP+ QL41132 Adptr</v>
      </c>
      <c r="F2360" s="1" t="str">
        <f t="shared" si="75"/>
        <v>P21933-B21</v>
      </c>
      <c r="H2360" t="s">
        <v>511</v>
      </c>
      <c r="I2360" t="s">
        <v>512</v>
      </c>
    </row>
    <row r="2361" spans="3:9" ht="46.5" thickTop="1" thickBot="1" x14ac:dyDescent="0.3">
      <c r="C2361" s="4" t="s">
        <v>2426</v>
      </c>
      <c r="E2361" s="1" t="str">
        <f t="shared" si="74"/>
        <v>P21933-B21</v>
      </c>
      <c r="F2361" s="1" t="str">
        <f t="shared" si="75"/>
        <v>Aruba 6405 48SFP+ 8SFP56 Swch</v>
      </c>
      <c r="H2361" t="s">
        <v>512</v>
      </c>
      <c r="I2361" t="s">
        <v>2426</v>
      </c>
    </row>
    <row r="2362" spans="3:9" ht="45.75" thickBot="1" x14ac:dyDescent="0.3">
      <c r="C2362" s="3" t="s">
        <v>2427</v>
      </c>
      <c r="E2362" s="1" t="str">
        <f t="shared" si="74"/>
        <v>Aruba 6405 48SFP+ 8SFP56 Swch</v>
      </c>
      <c r="F2362" s="1" t="str">
        <f t="shared" si="75"/>
        <v>R0X30A</v>
      </c>
      <c r="H2362" t="s">
        <v>2426</v>
      </c>
      <c r="I2362" t="s">
        <v>2427</v>
      </c>
    </row>
    <row r="2363" spans="3:9" ht="46.5" thickTop="1" thickBot="1" x14ac:dyDescent="0.3">
      <c r="C2363" s="6" t="s">
        <v>2428</v>
      </c>
      <c r="E2363" s="1" t="str">
        <f t="shared" si="74"/>
        <v>R0X30A</v>
      </c>
      <c r="F2363" s="1" t="str">
        <f t="shared" si="75"/>
        <v>HPE 10/25GbE 2p SFP28 X2522PL Adptr</v>
      </c>
      <c r="H2363" t="s">
        <v>2427</v>
      </c>
      <c r="I2363" t="s">
        <v>2428</v>
      </c>
    </row>
    <row r="2364" spans="3:9" ht="45.75" thickBot="1" x14ac:dyDescent="0.3">
      <c r="C2364" s="3" t="s">
        <v>2429</v>
      </c>
      <c r="E2364" s="1" t="str">
        <f t="shared" si="74"/>
        <v>HPE 10/25GbE 2p SFP28 X2522PL Adptr</v>
      </c>
      <c r="F2364" s="1" t="str">
        <f t="shared" si="75"/>
        <v>P21109-B21</v>
      </c>
      <c r="H2364" t="s">
        <v>2428</v>
      </c>
      <c r="I2364" t="s">
        <v>2429</v>
      </c>
    </row>
    <row r="2365" spans="3:9" ht="46.5" thickTop="1" thickBot="1" x14ac:dyDescent="0.3">
      <c r="C2365" s="4" t="s">
        <v>2430</v>
      </c>
      <c r="E2365" s="1" t="str">
        <f t="shared" si="74"/>
        <v>P21109-B21</v>
      </c>
      <c r="F2365" s="1" t="str">
        <f t="shared" si="75"/>
        <v>HPE XP8 QSFP 20m 8pk PCIe Opt Cbl</v>
      </c>
      <c r="H2365" t="s">
        <v>2429</v>
      </c>
      <c r="I2365" t="s">
        <v>2430</v>
      </c>
    </row>
    <row r="2366" spans="3:9" ht="30.75" thickBot="1" x14ac:dyDescent="0.3">
      <c r="C2366" s="7" t="s">
        <v>2431</v>
      </c>
      <c r="E2366" s="1" t="str">
        <f t="shared" si="74"/>
        <v>HPE XP8 QSFP 20m 8pk PCIe Opt Cbl</v>
      </c>
      <c r="F2366" s="1" t="str">
        <f t="shared" si="75"/>
        <v>R0M03A, R0M03AR</v>
      </c>
      <c r="H2366" t="s">
        <v>2430</v>
      </c>
      <c r="I2366" t="s">
        <v>3933</v>
      </c>
    </row>
    <row r="2367" spans="3:9" ht="16.5" thickTop="1" thickBot="1" x14ac:dyDescent="0.3">
      <c r="C2367" s="6" t="s">
        <v>2432</v>
      </c>
      <c r="E2367" s="1" t="str">
        <f t="shared" si="74"/>
        <v>R0M03A, R0M03AR</v>
      </c>
      <c r="F2367" s="1" t="str">
        <f t="shared" si="75"/>
        <v>HPE 10/25GbE 2P SFP28 QL41232 OCP3 Adptr</v>
      </c>
      <c r="H2367" t="s">
        <v>3933</v>
      </c>
      <c r="I2367" t="s">
        <v>2432</v>
      </c>
    </row>
    <row r="2368" spans="3:9" ht="45.75" thickBot="1" x14ac:dyDescent="0.3">
      <c r="C2368" s="3" t="s">
        <v>2433</v>
      </c>
      <c r="E2368" s="1" t="str">
        <f t="shared" si="74"/>
        <v>HPE 10/25GbE 2P SFP28 QL41232 OCP3 Adptr</v>
      </c>
      <c r="F2368" s="1" t="str">
        <f t="shared" si="75"/>
        <v>P10118-B21</v>
      </c>
      <c r="H2368" t="s">
        <v>2432</v>
      </c>
      <c r="I2368" t="s">
        <v>2433</v>
      </c>
    </row>
    <row r="2369" spans="3:9" ht="46.5" thickTop="1" thickBot="1" x14ac:dyDescent="0.3">
      <c r="C2369" s="4" t="s">
        <v>2434</v>
      </c>
      <c r="E2369" s="1" t="str">
        <f t="shared" si="74"/>
        <v>P10118-B21</v>
      </c>
      <c r="F2369" s="1" t="str">
        <f t="shared" si="75"/>
        <v>HPE MCX516A-CCAT EN 100Gb 2pQSFP28 Adptr</v>
      </c>
      <c r="H2369" t="s">
        <v>2433</v>
      </c>
      <c r="I2369" t="s">
        <v>2434</v>
      </c>
    </row>
    <row r="2370" spans="3:9" ht="45.75" thickBot="1" x14ac:dyDescent="0.3">
      <c r="C2370" s="3" t="s">
        <v>2435</v>
      </c>
      <c r="E2370" s="1" t="str">
        <f t="shared" si="74"/>
        <v>HPE MCX516A-CCAT EN 100Gb 2pQSFP28 Adptr</v>
      </c>
      <c r="F2370" s="1" t="str">
        <f t="shared" si="75"/>
        <v>P24589-B21</v>
      </c>
      <c r="H2370" t="s">
        <v>2434</v>
      </c>
      <c r="I2370" t="s">
        <v>2435</v>
      </c>
    </row>
    <row r="2371" spans="3:9" ht="46.5" thickTop="1" thickBot="1" x14ac:dyDescent="0.3">
      <c r="C2371" s="6" t="s">
        <v>513</v>
      </c>
      <c r="E2371" s="1" t="str">
        <f t="shared" si="74"/>
        <v>P24589-B21</v>
      </c>
      <c r="F2371" s="1" t="str">
        <f t="shared" si="75"/>
        <v>HPE EL8000 10GbE SFP+ Swch</v>
      </c>
      <c r="H2371" t="s">
        <v>2435</v>
      </c>
      <c r="I2371" t="s">
        <v>513</v>
      </c>
    </row>
    <row r="2372" spans="3:9" ht="45.75" thickBot="1" x14ac:dyDescent="0.3">
      <c r="C2372" s="3" t="s">
        <v>514</v>
      </c>
      <c r="E2372" s="1" t="str">
        <f t="shared" si="74"/>
        <v>HPE EL8000 10GbE SFP+ Swch</v>
      </c>
      <c r="F2372" s="1" t="str">
        <f t="shared" si="75"/>
        <v>P17297-B21</v>
      </c>
      <c r="H2372" t="s">
        <v>513</v>
      </c>
      <c r="I2372" t="s">
        <v>514</v>
      </c>
    </row>
    <row r="2373" spans="3:9" ht="46.5" thickTop="1" thickBot="1" x14ac:dyDescent="0.3">
      <c r="C2373" s="4" t="s">
        <v>2436</v>
      </c>
      <c r="E2373" s="1" t="str">
        <f t="shared" si="74"/>
        <v>P17297-B21</v>
      </c>
      <c r="F2373" s="1" t="str">
        <f t="shared" si="75"/>
        <v>HPE XP8 QSFP Basic 8pk NVMe Metal Cbl</v>
      </c>
      <c r="H2373" t="s">
        <v>514</v>
      </c>
      <c r="I2373" t="s">
        <v>2436</v>
      </c>
    </row>
    <row r="2374" spans="3:9" ht="30.75" thickBot="1" x14ac:dyDescent="0.3">
      <c r="C2374" s="7" t="s">
        <v>2437</v>
      </c>
      <c r="E2374" s="1" t="str">
        <f t="shared" si="74"/>
        <v>HPE XP8 QSFP Basic 8pk NVMe Metal Cbl</v>
      </c>
      <c r="F2374" s="1" t="str">
        <f t="shared" si="75"/>
        <v>R0L98A, R0L98AR</v>
      </c>
      <c r="H2374" t="s">
        <v>2436</v>
      </c>
      <c r="I2374" t="s">
        <v>3934</v>
      </c>
    </row>
    <row r="2375" spans="3:9" ht="16.5" thickTop="1" thickBot="1" x14ac:dyDescent="0.3">
      <c r="C2375" s="6" t="s">
        <v>49</v>
      </c>
      <c r="E2375" s="1" t="str">
        <f t="shared" si="74"/>
        <v>R0L98A, R0L98AR</v>
      </c>
      <c r="F2375" s="1" t="str">
        <f t="shared" si="75"/>
        <v>HPE XP8 QSFP Basic 8pk SAS Met Cbl</v>
      </c>
      <c r="H2375" t="s">
        <v>3934</v>
      </c>
      <c r="I2375" t="s">
        <v>49</v>
      </c>
    </row>
    <row r="2376" spans="3:9" ht="30.75" thickBot="1" x14ac:dyDescent="0.3">
      <c r="C2376" s="7" t="s">
        <v>50</v>
      </c>
      <c r="E2376" s="1" t="str">
        <f t="shared" si="74"/>
        <v>HPE XP8 QSFP Basic 8pk SAS Met Cbl</v>
      </c>
      <c r="F2376" s="1" t="str">
        <f t="shared" si="75"/>
        <v>R0L90A, R0L90AR</v>
      </c>
      <c r="H2376" t="s">
        <v>49</v>
      </c>
      <c r="I2376" t="s">
        <v>70</v>
      </c>
    </row>
    <row r="2377" spans="3:9" ht="16.5" thickTop="1" thickBot="1" x14ac:dyDescent="0.3">
      <c r="C2377" s="4" t="s">
        <v>2438</v>
      </c>
      <c r="E2377" s="1" t="str">
        <f t="shared" si="74"/>
        <v>R0L90A, R0L90AR</v>
      </c>
      <c r="F2377" s="1" t="str">
        <f t="shared" si="75"/>
        <v>Aruba 6405 96G CL4 PoE 4SFP56 Swch</v>
      </c>
      <c r="H2377" t="s">
        <v>70</v>
      </c>
      <c r="I2377" t="s">
        <v>2438</v>
      </c>
    </row>
    <row r="2378" spans="3:9" ht="45.75" thickBot="1" x14ac:dyDescent="0.3">
      <c r="C2378" s="3" t="s">
        <v>2439</v>
      </c>
      <c r="E2378" s="1" t="str">
        <f t="shared" si="74"/>
        <v>Aruba 6405 96G CL4 PoE 4SFP56 Swch</v>
      </c>
      <c r="F2378" s="1" t="str">
        <f t="shared" si="75"/>
        <v>R0X29A</v>
      </c>
      <c r="H2378" t="s">
        <v>2438</v>
      </c>
      <c r="I2378" t="s">
        <v>2439</v>
      </c>
    </row>
    <row r="2379" spans="3:9" ht="46.5" thickTop="1" thickBot="1" x14ac:dyDescent="0.3">
      <c r="C2379" s="6" t="s">
        <v>515</v>
      </c>
      <c r="E2379" s="1" t="str">
        <f t="shared" si="74"/>
        <v>R0X29A</v>
      </c>
      <c r="F2379" s="1" t="str">
        <f t="shared" si="75"/>
        <v>HPE 10GbE 2p SFP+ MCX4121A-XCHT Adptr</v>
      </c>
      <c r="H2379" t="s">
        <v>2439</v>
      </c>
      <c r="I2379" t="s">
        <v>515</v>
      </c>
    </row>
    <row r="2380" spans="3:9" ht="45.75" thickBot="1" x14ac:dyDescent="0.3">
      <c r="C2380" s="3" t="s">
        <v>516</v>
      </c>
      <c r="E2380" s="1" t="str">
        <f t="shared" si="74"/>
        <v>HPE 10GbE 2p SFP+ MCX4121A-XCHT Adptr</v>
      </c>
      <c r="F2380" s="1" t="str">
        <f t="shared" si="75"/>
        <v>P21930-B21</v>
      </c>
      <c r="H2380" t="s">
        <v>515</v>
      </c>
      <c r="I2380" t="s">
        <v>516</v>
      </c>
    </row>
    <row r="2381" spans="3:9" ht="46.5" thickTop="1" thickBot="1" x14ac:dyDescent="0.3">
      <c r="C2381" s="4" t="s">
        <v>2440</v>
      </c>
      <c r="E2381" s="1" t="str">
        <f t="shared" si="74"/>
        <v>P21930-B21</v>
      </c>
      <c r="F2381" s="1" t="str">
        <f t="shared" si="75"/>
        <v>Aruba 6300F 48G 4SFP56 Sw</v>
      </c>
      <c r="H2381" t="s">
        <v>516</v>
      </c>
      <c r="I2381" t="s">
        <v>2440</v>
      </c>
    </row>
    <row r="2382" spans="3:9" ht="45.75" thickBot="1" x14ac:dyDescent="0.3">
      <c r="C2382" s="3" t="s">
        <v>2441</v>
      </c>
      <c r="E2382" s="1" t="str">
        <f t="shared" si="74"/>
        <v>Aruba 6300F 48G 4SFP56 Sw</v>
      </c>
      <c r="F2382" s="1" t="str">
        <f t="shared" si="75"/>
        <v>JL667A</v>
      </c>
      <c r="H2382" t="s">
        <v>2440</v>
      </c>
      <c r="I2382" t="s">
        <v>2441</v>
      </c>
    </row>
    <row r="2383" spans="3:9" ht="46.5" thickTop="1" thickBot="1" x14ac:dyDescent="0.3">
      <c r="C2383" s="6" t="s">
        <v>51</v>
      </c>
      <c r="E2383" s="1" t="str">
        <f t="shared" si="74"/>
        <v>JL667A</v>
      </c>
      <c r="F2383" s="1" t="str">
        <f t="shared" si="75"/>
        <v>HPE XP8 QSFP-QSFP 30m 16pk SAS Opt Cbl</v>
      </c>
      <c r="H2383" t="s">
        <v>2441</v>
      </c>
      <c r="I2383" t="s">
        <v>51</v>
      </c>
    </row>
    <row r="2384" spans="3:9" ht="30.75" thickBot="1" x14ac:dyDescent="0.3">
      <c r="C2384" s="7" t="s">
        <v>52</v>
      </c>
      <c r="E2384" s="1" t="str">
        <f t="shared" si="74"/>
        <v>HPE XP8 QSFP-QSFP 30m 16pk SAS Opt Cbl</v>
      </c>
      <c r="F2384" s="1" t="str">
        <f t="shared" si="75"/>
        <v>R0L96A, R0L96AR</v>
      </c>
      <c r="H2384" t="s">
        <v>51</v>
      </c>
      <c r="I2384" t="s">
        <v>71</v>
      </c>
    </row>
    <row r="2385" spans="3:9" ht="16.5" thickTop="1" thickBot="1" x14ac:dyDescent="0.3">
      <c r="C2385" s="4" t="s">
        <v>53</v>
      </c>
      <c r="E2385" s="1" t="str">
        <f t="shared" si="74"/>
        <v>R0L96A, R0L96AR</v>
      </c>
      <c r="F2385" s="1" t="str">
        <f t="shared" si="75"/>
        <v>HPE XP8 QSFP-QSFP 10m 16pk SAS Opt Cbl</v>
      </c>
      <c r="H2385" t="s">
        <v>71</v>
      </c>
      <c r="I2385" t="s">
        <v>53</v>
      </c>
    </row>
    <row r="2386" spans="3:9" ht="30.75" thickBot="1" x14ac:dyDescent="0.3">
      <c r="C2386" s="7" t="s">
        <v>54</v>
      </c>
      <c r="E2386" s="1" t="str">
        <f t="shared" si="74"/>
        <v>HPE XP8 QSFP-QSFP 10m 16pk SAS Opt Cbl</v>
      </c>
      <c r="F2386" s="1" t="str">
        <f t="shared" si="75"/>
        <v>R0L94A, R0L94AR</v>
      </c>
      <c r="H2386" t="s">
        <v>53</v>
      </c>
      <c r="I2386" t="s">
        <v>72</v>
      </c>
    </row>
    <row r="2387" spans="3:9" ht="16.5" thickTop="1" thickBot="1" x14ac:dyDescent="0.3">
      <c r="C2387" s="6" t="s">
        <v>517</v>
      </c>
      <c r="E2387" s="1" t="str">
        <f t="shared" si="74"/>
        <v>R0L94A, R0L94AR</v>
      </c>
      <c r="F2387" s="1" t="str">
        <f t="shared" si="75"/>
        <v>HPE 10GbE 2p SFP+ MCX4621A OCP3 Adptr</v>
      </c>
      <c r="H2387" t="s">
        <v>72</v>
      </c>
      <c r="I2387" t="s">
        <v>517</v>
      </c>
    </row>
    <row r="2388" spans="3:9" ht="45.75" thickBot="1" x14ac:dyDescent="0.3">
      <c r="C2388" s="3" t="s">
        <v>518</v>
      </c>
      <c r="E2388" s="1" t="str">
        <f t="shared" si="74"/>
        <v>HPE 10GbE 2p SFP+ MCX4621A OCP3 Adptr</v>
      </c>
      <c r="F2388" s="1" t="str">
        <f t="shared" si="75"/>
        <v>P11341-B21</v>
      </c>
      <c r="H2388" t="s">
        <v>517</v>
      </c>
      <c r="I2388" t="s">
        <v>518</v>
      </c>
    </row>
    <row r="2389" spans="3:9" ht="46.5" thickTop="1" thickBot="1" x14ac:dyDescent="0.3">
      <c r="C2389" s="4" t="s">
        <v>2442</v>
      </c>
      <c r="E2389" s="1" t="str">
        <f t="shared" si="74"/>
        <v>P11341-B21</v>
      </c>
      <c r="F2389" s="1" t="str">
        <f t="shared" si="75"/>
        <v>HPE XP8 32Gb SFP SW 2pk XCVR</v>
      </c>
      <c r="H2389" t="s">
        <v>518</v>
      </c>
      <c r="I2389" t="s">
        <v>2442</v>
      </c>
    </row>
    <row r="2390" spans="3:9" ht="30.75" thickBot="1" x14ac:dyDescent="0.3">
      <c r="C2390" s="7" t="s">
        <v>2443</v>
      </c>
      <c r="E2390" s="1" t="str">
        <f t="shared" si="74"/>
        <v>HPE XP8 32Gb SFP SW 2pk XCVR</v>
      </c>
      <c r="F2390" s="1" t="str">
        <f t="shared" si="75"/>
        <v>R0L27A, R0L27AR</v>
      </c>
      <c r="H2390" t="s">
        <v>2442</v>
      </c>
      <c r="I2390" t="s">
        <v>3935</v>
      </c>
    </row>
    <row r="2391" spans="3:9" ht="16.5" thickTop="1" thickBot="1" x14ac:dyDescent="0.3">
      <c r="C2391" s="6" t="s">
        <v>2444</v>
      </c>
      <c r="E2391" s="1" t="str">
        <f t="shared" si="74"/>
        <v>R0L27A, R0L27AR</v>
      </c>
      <c r="F2391" s="1" t="str">
        <f t="shared" si="75"/>
        <v>Aruba 6400 48p 1GbE CL4 PoE 4SFP56 Mod</v>
      </c>
      <c r="H2391" t="s">
        <v>3935</v>
      </c>
      <c r="I2391" t="s">
        <v>2444</v>
      </c>
    </row>
    <row r="2392" spans="3:9" ht="45.75" thickBot="1" x14ac:dyDescent="0.3">
      <c r="C2392" s="3" t="s">
        <v>2445</v>
      </c>
      <c r="E2392" s="1" t="str">
        <f t="shared" si="74"/>
        <v>Aruba 6400 48p 1GbE CL4 PoE 4SFP56 Mod</v>
      </c>
      <c r="F2392" s="1" t="str">
        <f t="shared" si="75"/>
        <v>R0X39A</v>
      </c>
      <c r="H2392" t="s">
        <v>2444</v>
      </c>
      <c r="I2392" t="s">
        <v>2445</v>
      </c>
    </row>
    <row r="2393" spans="3:9" ht="46.5" thickTop="1" thickBot="1" x14ac:dyDescent="0.3">
      <c r="C2393" s="4" t="s">
        <v>2446</v>
      </c>
      <c r="E2393" s="1" t="str">
        <f t="shared" si="74"/>
        <v>R0X39A</v>
      </c>
      <c r="F2393" s="1" t="str">
        <f t="shared" si="75"/>
        <v>Aruba 6300M 48G CL4 PoE 4SFP56 Swch</v>
      </c>
      <c r="H2393" t="s">
        <v>2445</v>
      </c>
      <c r="I2393" t="s">
        <v>2446</v>
      </c>
    </row>
    <row r="2394" spans="3:9" ht="45.75" thickBot="1" x14ac:dyDescent="0.3">
      <c r="C2394" s="3" t="s">
        <v>2447</v>
      </c>
      <c r="E2394" s="1" t="str">
        <f t="shared" si="74"/>
        <v>Aruba 6300M 48G CL4 PoE 4SFP56 Swch</v>
      </c>
      <c r="F2394" s="1" t="str">
        <f t="shared" si="75"/>
        <v>JL661A</v>
      </c>
      <c r="H2394" t="s">
        <v>2446</v>
      </c>
      <c r="I2394" t="s">
        <v>2447</v>
      </c>
    </row>
    <row r="2395" spans="3:9" ht="46.5" thickTop="1" thickBot="1" x14ac:dyDescent="0.3">
      <c r="C2395" s="6" t="s">
        <v>2448</v>
      </c>
      <c r="E2395" s="1" t="str">
        <f t="shared" si="74"/>
        <v>JL661A</v>
      </c>
      <c r="F2395" s="1" t="str">
        <f t="shared" si="75"/>
        <v>Aruba 6300M 48G 4SFP56 Swch</v>
      </c>
      <c r="H2395" t="s">
        <v>2447</v>
      </c>
      <c r="I2395" t="s">
        <v>2448</v>
      </c>
    </row>
    <row r="2396" spans="3:9" ht="45.75" thickBot="1" x14ac:dyDescent="0.3">
      <c r="C2396" s="3" t="s">
        <v>2449</v>
      </c>
      <c r="E2396" s="1" t="str">
        <f t="shared" si="74"/>
        <v>Aruba 6300M 48G 4SFP56 Swch</v>
      </c>
      <c r="F2396" s="1" t="str">
        <f t="shared" si="75"/>
        <v>JL663A</v>
      </c>
      <c r="H2396" t="s">
        <v>2448</v>
      </c>
      <c r="I2396" t="s">
        <v>2449</v>
      </c>
    </row>
    <row r="2397" spans="3:9" ht="46.5" thickTop="1" thickBot="1" x14ac:dyDescent="0.3">
      <c r="C2397" s="4" t="s">
        <v>2450</v>
      </c>
      <c r="E2397" s="1" t="str">
        <f t="shared" si="74"/>
        <v>JL663A</v>
      </c>
      <c r="F2397" s="1" t="str">
        <f t="shared" si="75"/>
        <v>HPE 10/25GbE 2p SFP28 MCX512F-ACHT Adptr</v>
      </c>
      <c r="H2397" t="s">
        <v>2449</v>
      </c>
      <c r="I2397" t="s">
        <v>2450</v>
      </c>
    </row>
    <row r="2398" spans="3:9" ht="45.75" thickBot="1" x14ac:dyDescent="0.3">
      <c r="C2398" s="3" t="s">
        <v>2451</v>
      </c>
      <c r="E2398" s="1" t="str">
        <f t="shared" si="74"/>
        <v>HPE 10/25GbE 2p SFP28 MCX512F-ACHT Adptr</v>
      </c>
      <c r="F2398" s="1" t="str">
        <f t="shared" si="75"/>
        <v>P13188-B21</v>
      </c>
      <c r="H2398" t="s">
        <v>2450</v>
      </c>
      <c r="I2398" t="s">
        <v>2451</v>
      </c>
    </row>
    <row r="2399" spans="3:9" ht="46.5" thickTop="1" thickBot="1" x14ac:dyDescent="0.3">
      <c r="C2399" s="6" t="s">
        <v>2452</v>
      </c>
      <c r="E2399" s="1" t="str">
        <f t="shared" si="74"/>
        <v>P13188-B21</v>
      </c>
      <c r="F2399" s="1" t="str">
        <f t="shared" si="75"/>
        <v>Aruba 6400 48p SR5 CL6 PoE 4SFP56 Mod</v>
      </c>
      <c r="H2399" t="s">
        <v>2451</v>
      </c>
      <c r="I2399" t="s">
        <v>2452</v>
      </c>
    </row>
    <row r="2400" spans="3:9" ht="45.75" thickBot="1" x14ac:dyDescent="0.3">
      <c r="C2400" s="3" t="s">
        <v>2453</v>
      </c>
      <c r="E2400" s="1" t="str">
        <f t="shared" si="74"/>
        <v>Aruba 6400 48p SR5 CL6 PoE 4SFP56 Mod</v>
      </c>
      <c r="F2400" s="1" t="str">
        <f t="shared" si="75"/>
        <v>R0X41A</v>
      </c>
      <c r="H2400" t="s">
        <v>2452</v>
      </c>
      <c r="I2400" t="s">
        <v>2453</v>
      </c>
    </row>
    <row r="2401" spans="3:9" ht="46.5" thickTop="1" thickBot="1" x14ac:dyDescent="0.3">
      <c r="C2401" s="4" t="s">
        <v>2454</v>
      </c>
      <c r="E2401" s="1" t="str">
        <f t="shared" si="74"/>
        <v>R0X41A</v>
      </c>
      <c r="F2401" s="1" t="str">
        <f t="shared" si="75"/>
        <v>Aruba 6300F 48G CL4 PoE 4SFP56 Sw</v>
      </c>
      <c r="H2401" t="s">
        <v>2453</v>
      </c>
      <c r="I2401" t="s">
        <v>2454</v>
      </c>
    </row>
    <row r="2402" spans="3:9" ht="45.75" thickBot="1" x14ac:dyDescent="0.3">
      <c r="C2402" s="3" t="s">
        <v>2455</v>
      </c>
      <c r="E2402" s="1" t="str">
        <f t="shared" si="74"/>
        <v>Aruba 6300F 48G CL4 PoE 4SFP56 Sw</v>
      </c>
      <c r="F2402" s="1" t="str">
        <f t="shared" si="75"/>
        <v>JL665A</v>
      </c>
      <c r="H2402" t="s">
        <v>2454</v>
      </c>
      <c r="I2402" t="s">
        <v>2455</v>
      </c>
    </row>
    <row r="2403" spans="3:9" ht="46.5" thickTop="1" thickBot="1" x14ac:dyDescent="0.3">
      <c r="C2403" s="6" t="s">
        <v>2456</v>
      </c>
      <c r="E2403" s="1" t="str">
        <f t="shared" si="74"/>
        <v>JL665A</v>
      </c>
      <c r="F2403" s="1" t="str">
        <f t="shared" si="75"/>
        <v>Aruba 6300F 24G 4SFP56 Sw</v>
      </c>
      <c r="H2403" t="s">
        <v>2455</v>
      </c>
      <c r="I2403" t="s">
        <v>2456</v>
      </c>
    </row>
    <row r="2404" spans="3:9" ht="45.75" thickBot="1" x14ac:dyDescent="0.3">
      <c r="C2404" s="3" t="s">
        <v>2457</v>
      </c>
      <c r="E2404" s="1" t="str">
        <f t="shared" si="74"/>
        <v>Aruba 6300F 24G 4SFP56 Sw</v>
      </c>
      <c r="F2404" s="1" t="str">
        <f t="shared" si="75"/>
        <v>JL668A</v>
      </c>
      <c r="H2404" t="s">
        <v>2456</v>
      </c>
      <c r="I2404" t="s">
        <v>2457</v>
      </c>
    </row>
    <row r="2405" spans="3:9" ht="46.5" thickTop="1" thickBot="1" x14ac:dyDescent="0.3">
      <c r="C2405" s="4" t="s">
        <v>2458</v>
      </c>
      <c r="E2405" s="1" t="str">
        <f t="shared" si="74"/>
        <v>JL668A</v>
      </c>
      <c r="F2405" s="1" t="str">
        <f t="shared" si="75"/>
        <v>Aruba 6300M 48SR5 CL6 PoE 4SFP56 Swch</v>
      </c>
      <c r="H2405" t="s">
        <v>2457</v>
      </c>
      <c r="I2405" t="s">
        <v>2458</v>
      </c>
    </row>
    <row r="2406" spans="3:9" ht="45.75" thickBot="1" x14ac:dyDescent="0.3">
      <c r="C2406" s="3" t="s">
        <v>2459</v>
      </c>
      <c r="E2406" s="1" t="str">
        <f t="shared" si="74"/>
        <v>Aruba 6300M 48SR5 CL6 PoE 4SFP56 Swch</v>
      </c>
      <c r="F2406" s="1" t="str">
        <f t="shared" si="75"/>
        <v>JL659A</v>
      </c>
      <c r="H2406" t="s">
        <v>2458</v>
      </c>
      <c r="I2406" t="s">
        <v>2459</v>
      </c>
    </row>
    <row r="2407" spans="3:9" ht="46.5" thickTop="1" thickBot="1" x14ac:dyDescent="0.3">
      <c r="C2407" s="6" t="s">
        <v>2460</v>
      </c>
      <c r="E2407" s="1" t="str">
        <f t="shared" si="74"/>
        <v>JL659A</v>
      </c>
      <c r="F2407" s="1" t="str">
        <f t="shared" si="75"/>
        <v>HPE XP8 QSFP 30m 8pk PCIe Opt Cbl</v>
      </c>
      <c r="H2407" t="s">
        <v>2459</v>
      </c>
      <c r="I2407" t="s">
        <v>2460</v>
      </c>
    </row>
    <row r="2408" spans="3:9" ht="30.75" thickBot="1" x14ac:dyDescent="0.3">
      <c r="C2408" s="7" t="s">
        <v>2461</v>
      </c>
      <c r="E2408" s="1" t="str">
        <f t="shared" si="74"/>
        <v>HPE XP8 QSFP 30m 8pk PCIe Opt Cbl</v>
      </c>
      <c r="F2408" s="1" t="str">
        <f t="shared" si="75"/>
        <v>R0M04A, R0M04AR</v>
      </c>
      <c r="H2408" t="s">
        <v>2460</v>
      </c>
      <c r="I2408" t="s">
        <v>3936</v>
      </c>
    </row>
    <row r="2409" spans="3:9" ht="16.5" thickTop="1" thickBot="1" x14ac:dyDescent="0.3">
      <c r="C2409" s="4" t="s">
        <v>55</v>
      </c>
      <c r="E2409" s="1" t="str">
        <f t="shared" si="74"/>
        <v>R0M04A, R0M04AR</v>
      </c>
      <c r="F2409" s="1" t="str">
        <f t="shared" si="75"/>
        <v>HPE XP8 QSFP-QSFP 20m 16pk SAS Opt Cbl</v>
      </c>
      <c r="H2409" t="s">
        <v>3936</v>
      </c>
      <c r="I2409" t="s">
        <v>55</v>
      </c>
    </row>
    <row r="2410" spans="3:9" ht="30.75" thickBot="1" x14ac:dyDescent="0.3">
      <c r="C2410" s="7" t="s">
        <v>56</v>
      </c>
      <c r="E2410" s="1" t="str">
        <f t="shared" si="74"/>
        <v>HPE XP8 QSFP-QSFP 20m 16pk SAS Opt Cbl</v>
      </c>
      <c r="F2410" s="1" t="str">
        <f t="shared" si="75"/>
        <v>R0L95A, R0L95AR</v>
      </c>
      <c r="H2410" t="s">
        <v>55</v>
      </c>
      <c r="I2410" t="s">
        <v>73</v>
      </c>
    </row>
    <row r="2411" spans="3:9" ht="16.5" thickTop="1" thickBot="1" x14ac:dyDescent="0.3">
      <c r="C2411" s="6" t="s">
        <v>519</v>
      </c>
      <c r="E2411" s="1" t="str">
        <f t="shared" si="74"/>
        <v>R0L95A, R0L95AR</v>
      </c>
      <c r="F2411" s="1" t="str">
        <f t="shared" si="75"/>
        <v>Aruba 6400 24p 10GT 4SFP56 Mod</v>
      </c>
      <c r="H2411" t="s">
        <v>73</v>
      </c>
      <c r="I2411" t="s">
        <v>519</v>
      </c>
    </row>
    <row r="2412" spans="3:9" ht="45.75" thickBot="1" x14ac:dyDescent="0.3">
      <c r="C2412" s="3" t="s">
        <v>520</v>
      </c>
      <c r="E2412" s="1" t="str">
        <f t="shared" si="74"/>
        <v>Aruba 6400 24p 10GT 4SFP56 Mod</v>
      </c>
      <c r="F2412" s="1" t="str">
        <f t="shared" si="75"/>
        <v>R0X42A</v>
      </c>
      <c r="H2412" t="s">
        <v>519</v>
      </c>
      <c r="I2412" t="s">
        <v>520</v>
      </c>
    </row>
    <row r="2413" spans="3:9" ht="46.5" thickTop="1" thickBot="1" x14ac:dyDescent="0.3">
      <c r="C2413" s="4" t="s">
        <v>2462</v>
      </c>
      <c r="E2413" s="1" t="str">
        <f t="shared" si="74"/>
        <v>R0X42A</v>
      </c>
      <c r="F2413" s="1" t="str">
        <f t="shared" si="75"/>
        <v>Aruba 6400 48p 1GbE CL6 PoE 4SFP56 Mod</v>
      </c>
      <c r="H2413" t="s">
        <v>520</v>
      </c>
      <c r="I2413" t="s">
        <v>2462</v>
      </c>
    </row>
    <row r="2414" spans="3:9" ht="45.75" thickBot="1" x14ac:dyDescent="0.3">
      <c r="C2414" s="3" t="s">
        <v>2463</v>
      </c>
      <c r="E2414" s="1" t="str">
        <f t="shared" si="74"/>
        <v>Aruba 6400 48p 1GbE CL6 PoE 4SFP56 Mod</v>
      </c>
      <c r="F2414" s="1" t="str">
        <f t="shared" si="75"/>
        <v>R0X40A</v>
      </c>
      <c r="H2414" t="s">
        <v>2462</v>
      </c>
      <c r="I2414" t="s">
        <v>2463</v>
      </c>
    </row>
    <row r="2415" spans="3:9" ht="46.5" thickTop="1" thickBot="1" x14ac:dyDescent="0.3">
      <c r="C2415" s="6" t="s">
        <v>2464</v>
      </c>
      <c r="E2415" s="1" t="str">
        <f t="shared" si="74"/>
        <v>R0X40A</v>
      </c>
      <c r="F2415" s="1" t="str">
        <f t="shared" si="75"/>
        <v>HPE XP8 QSFP 10m 8pk PCIe Opt Cbl</v>
      </c>
      <c r="H2415" t="s">
        <v>2463</v>
      </c>
      <c r="I2415" t="s">
        <v>2464</v>
      </c>
    </row>
    <row r="2416" spans="3:9" ht="30.75" thickBot="1" x14ac:dyDescent="0.3">
      <c r="C2416" s="7" t="s">
        <v>2465</v>
      </c>
      <c r="E2416" s="1" t="str">
        <f t="shared" si="74"/>
        <v>HPE XP8 QSFP 10m 8pk PCIe Opt Cbl</v>
      </c>
      <c r="F2416" s="1" t="str">
        <f t="shared" si="75"/>
        <v>R0M02A, R0M02AR</v>
      </c>
      <c r="H2416" t="s">
        <v>2464</v>
      </c>
      <c r="I2416" t="s">
        <v>3937</v>
      </c>
    </row>
    <row r="2417" spans="3:9" ht="16.5" thickTop="1" thickBot="1" x14ac:dyDescent="0.3">
      <c r="C2417" s="4" t="s">
        <v>2466</v>
      </c>
      <c r="E2417" s="1" t="str">
        <f t="shared" ref="E2417:E2480" si="76">IF(ISEVEN(B2417),C2416,)</f>
        <v>R0M02A, R0M02AR</v>
      </c>
      <c r="F2417" s="1" t="str">
        <f t="shared" ref="F2417:F2480" si="77">IF(ISEVEN(B2417),C2417,)</f>
        <v>Aruba 6400 24p SFP+ 4SFP56 Mod</v>
      </c>
      <c r="H2417" t="s">
        <v>3937</v>
      </c>
      <c r="I2417" t="s">
        <v>2466</v>
      </c>
    </row>
    <row r="2418" spans="3:9" ht="45.75" thickBot="1" x14ac:dyDescent="0.3">
      <c r="C2418" s="3" t="s">
        <v>2467</v>
      </c>
      <c r="E2418" s="1" t="str">
        <f t="shared" si="76"/>
        <v>Aruba 6400 24p SFP+ 4SFP56 Mod</v>
      </c>
      <c r="F2418" s="1" t="str">
        <f t="shared" si="77"/>
        <v>R0X43A</v>
      </c>
      <c r="H2418" t="s">
        <v>2466</v>
      </c>
      <c r="I2418" t="s">
        <v>2467</v>
      </c>
    </row>
    <row r="2419" spans="3:9" ht="46.5" thickTop="1" thickBot="1" x14ac:dyDescent="0.3">
      <c r="C2419" s="6" t="s">
        <v>2468</v>
      </c>
      <c r="E2419" s="1" t="str">
        <f t="shared" si="76"/>
        <v>R0X43A</v>
      </c>
      <c r="F2419" s="1" t="str">
        <f t="shared" si="77"/>
        <v>Aruba 6300F 24G CL4 PoE 4SFP56 Sw</v>
      </c>
      <c r="H2419" t="s">
        <v>2467</v>
      </c>
      <c r="I2419" t="s">
        <v>2468</v>
      </c>
    </row>
    <row r="2420" spans="3:9" ht="45.75" thickBot="1" x14ac:dyDescent="0.3">
      <c r="C2420" s="3" t="s">
        <v>2469</v>
      </c>
      <c r="E2420" s="1" t="str">
        <f t="shared" si="76"/>
        <v>Aruba 6300F 24G CL4 PoE 4SFP56 Sw</v>
      </c>
      <c r="F2420" s="1" t="str">
        <f t="shared" si="77"/>
        <v>JL666A</v>
      </c>
      <c r="H2420" t="s">
        <v>2468</v>
      </c>
      <c r="I2420" t="s">
        <v>2469</v>
      </c>
    </row>
    <row r="2421" spans="3:9" ht="46.5" thickTop="1" thickBot="1" x14ac:dyDescent="0.3">
      <c r="C2421" s="4" t="s">
        <v>2470</v>
      </c>
      <c r="E2421" s="1" t="str">
        <f t="shared" si="76"/>
        <v>JL666A</v>
      </c>
      <c r="F2421" s="1" t="str">
        <f t="shared" si="77"/>
        <v>Aruba 6300M 24G 4SFP56 Swch</v>
      </c>
      <c r="H2421" t="s">
        <v>2469</v>
      </c>
      <c r="I2421" t="s">
        <v>2470</v>
      </c>
    </row>
    <row r="2422" spans="3:9" ht="45.75" thickBot="1" x14ac:dyDescent="0.3">
      <c r="C2422" s="3" t="s">
        <v>2471</v>
      </c>
      <c r="E2422" s="1" t="str">
        <f t="shared" si="76"/>
        <v>Aruba 6300M 24G 4SFP56 Swch</v>
      </c>
      <c r="F2422" s="1" t="str">
        <f t="shared" si="77"/>
        <v>JL664A</v>
      </c>
      <c r="H2422" t="s">
        <v>2470</v>
      </c>
      <c r="I2422" t="s">
        <v>2471</v>
      </c>
    </row>
    <row r="2423" spans="3:9" ht="46.5" thickTop="1" thickBot="1" x14ac:dyDescent="0.3">
      <c r="C2423" s="6" t="s">
        <v>521</v>
      </c>
      <c r="E2423" s="1" t="str">
        <f t="shared" si="76"/>
        <v>JL664A</v>
      </c>
      <c r="F2423" s="1" t="str">
        <f t="shared" si="77"/>
        <v>HPE e910 10G 2 Port SFP+ Netwk Riser Kit</v>
      </c>
      <c r="H2423" t="s">
        <v>2471</v>
      </c>
      <c r="I2423" t="s">
        <v>521</v>
      </c>
    </row>
    <row r="2424" spans="3:9" ht="45.75" thickBot="1" x14ac:dyDescent="0.3">
      <c r="C2424" s="3" t="s">
        <v>522</v>
      </c>
      <c r="E2424" s="1" t="str">
        <f t="shared" si="76"/>
        <v>HPE e910 10G 2 Port SFP+ Netwk Riser Kit</v>
      </c>
      <c r="F2424" s="1" t="str">
        <f t="shared" si="77"/>
        <v>P17296-B21</v>
      </c>
      <c r="H2424" t="s">
        <v>521</v>
      </c>
      <c r="I2424" t="s">
        <v>522</v>
      </c>
    </row>
    <row r="2425" spans="3:9" ht="46.5" thickTop="1" thickBot="1" x14ac:dyDescent="0.3">
      <c r="C2425" s="4" t="s">
        <v>2472</v>
      </c>
      <c r="E2425" s="1" t="str">
        <f t="shared" si="76"/>
        <v>P17296-B21</v>
      </c>
      <c r="F2425" s="1" t="str">
        <f t="shared" si="77"/>
        <v>HPE XP8 16Gb SFP LW 2pk XCVR</v>
      </c>
      <c r="H2425" t="s">
        <v>522</v>
      </c>
      <c r="I2425" t="s">
        <v>2472</v>
      </c>
    </row>
    <row r="2426" spans="3:9" ht="30.75" thickBot="1" x14ac:dyDescent="0.3">
      <c r="C2426" s="7" t="s">
        <v>2473</v>
      </c>
      <c r="E2426" s="1" t="str">
        <f t="shared" si="76"/>
        <v>HPE XP8 16Gb SFP LW 2pk XCVR</v>
      </c>
      <c r="F2426" s="1" t="str">
        <f t="shared" si="77"/>
        <v>R0L25A, R0L25AR</v>
      </c>
      <c r="H2426" t="s">
        <v>2472</v>
      </c>
      <c r="I2426" t="s">
        <v>3938</v>
      </c>
    </row>
    <row r="2427" spans="3:9" ht="16.5" thickTop="1" thickBot="1" x14ac:dyDescent="0.3">
      <c r="C2427" s="6" t="s">
        <v>2474</v>
      </c>
      <c r="E2427" s="1" t="str">
        <f t="shared" si="76"/>
        <v>R0L25A, R0L25AR</v>
      </c>
      <c r="F2427" s="1" t="str">
        <f t="shared" si="77"/>
        <v>HPE 100GbE 2p QSFP28 MCX516A-CCHT Adptr</v>
      </c>
      <c r="H2427" t="s">
        <v>3938</v>
      </c>
      <c r="I2427" t="s">
        <v>2474</v>
      </c>
    </row>
    <row r="2428" spans="3:9" ht="45.75" thickBot="1" x14ac:dyDescent="0.3">
      <c r="C2428" s="3" t="s">
        <v>2475</v>
      </c>
      <c r="E2428" s="1" t="str">
        <f t="shared" si="76"/>
        <v>HPE 100GbE 2p QSFP28 MCX516A-CCHT Adptr</v>
      </c>
      <c r="F2428" s="1" t="str">
        <f t="shared" si="77"/>
        <v>P21927-B21</v>
      </c>
      <c r="H2428" t="s">
        <v>2474</v>
      </c>
      <c r="I2428" t="s">
        <v>2475</v>
      </c>
    </row>
    <row r="2429" spans="3:9" ht="46.5" thickTop="1" thickBot="1" x14ac:dyDescent="0.3">
      <c r="C2429" s="4" t="s">
        <v>57</v>
      </c>
      <c r="E2429" s="1" t="str">
        <f t="shared" si="76"/>
        <v>P21927-B21</v>
      </c>
      <c r="F2429" s="1" t="str">
        <f t="shared" si="77"/>
        <v>HPE XP8 QSFP-QSFP 1.5m 16pk SAS Met Cbl</v>
      </c>
      <c r="H2429" t="s">
        <v>2475</v>
      </c>
      <c r="I2429" t="s">
        <v>57</v>
      </c>
    </row>
    <row r="2430" spans="3:9" ht="30.75" thickBot="1" x14ac:dyDescent="0.3">
      <c r="C2430" s="7" t="s">
        <v>58</v>
      </c>
      <c r="E2430" s="1" t="str">
        <f t="shared" si="76"/>
        <v>HPE XP8 QSFP-QSFP 1.5m 16pk SAS Met Cbl</v>
      </c>
      <c r="F2430" s="1" t="str">
        <f t="shared" si="77"/>
        <v>R0L92A, R0L92AR</v>
      </c>
      <c r="H2430" t="s">
        <v>57</v>
      </c>
      <c r="I2430" t="s">
        <v>74</v>
      </c>
    </row>
    <row r="2431" spans="3:9" ht="16.5" thickTop="1" thickBot="1" x14ac:dyDescent="0.3">
      <c r="C2431" s="6" t="s">
        <v>2476</v>
      </c>
      <c r="E2431" s="1" t="str">
        <f t="shared" si="76"/>
        <v>R0L92A, R0L92AR</v>
      </c>
      <c r="F2431" s="1" t="str">
        <f t="shared" si="77"/>
        <v>HPE XP8 16Gb SFP SW 2pk XCVR</v>
      </c>
      <c r="H2431" t="s">
        <v>74</v>
      </c>
      <c r="I2431" t="s">
        <v>2476</v>
      </c>
    </row>
    <row r="2432" spans="3:9" ht="30.75" thickBot="1" x14ac:dyDescent="0.3">
      <c r="C2432" s="7" t="s">
        <v>2477</v>
      </c>
      <c r="E2432" s="1" t="str">
        <f t="shared" si="76"/>
        <v>HPE XP8 16Gb SFP SW 2pk XCVR</v>
      </c>
      <c r="F2432" s="1" t="str">
        <f t="shared" si="77"/>
        <v>R0L26A, R0L26AR</v>
      </c>
      <c r="H2432" t="s">
        <v>2476</v>
      </c>
      <c r="I2432" t="s">
        <v>3939</v>
      </c>
    </row>
    <row r="2433" spans="3:9" ht="16.5" thickTop="1" thickBot="1" x14ac:dyDescent="0.3">
      <c r="C2433" s="4" t="s">
        <v>523</v>
      </c>
      <c r="E2433" s="1" t="str">
        <f t="shared" si="76"/>
        <v>R0L26A, R0L26AR</v>
      </c>
      <c r="F2433" s="1" t="str">
        <f t="shared" si="77"/>
        <v>HPE 10GbE 2p SFP+ QL41132 OCP3 Adptr</v>
      </c>
      <c r="H2433" t="s">
        <v>3939</v>
      </c>
      <c r="I2433" t="s">
        <v>523</v>
      </c>
    </row>
    <row r="2434" spans="3:9" ht="45.75" thickBot="1" x14ac:dyDescent="0.3">
      <c r="C2434" s="3" t="s">
        <v>524</v>
      </c>
      <c r="E2434" s="1" t="str">
        <f t="shared" si="76"/>
        <v>HPE 10GbE 2p SFP+ QL41132 OCP3 Adptr</v>
      </c>
      <c r="F2434" s="1" t="str">
        <f t="shared" si="77"/>
        <v>P08452-B21</v>
      </c>
      <c r="H2434" t="s">
        <v>523</v>
      </c>
      <c r="I2434" t="s">
        <v>524</v>
      </c>
    </row>
    <row r="2435" spans="3:9" ht="46.5" thickTop="1" thickBot="1" x14ac:dyDescent="0.3">
      <c r="C2435" s="6" t="s">
        <v>2478</v>
      </c>
      <c r="E2435" s="1" t="str">
        <f t="shared" si="76"/>
        <v>P08452-B21</v>
      </c>
      <c r="F2435" s="1" t="str">
        <f t="shared" si="77"/>
        <v>Aruba 6400 12p 40G/100G QSFP28 Mod</v>
      </c>
      <c r="H2435" t="s">
        <v>524</v>
      </c>
      <c r="I2435" t="s">
        <v>2478</v>
      </c>
    </row>
    <row r="2436" spans="3:9" ht="45.75" thickBot="1" x14ac:dyDescent="0.3">
      <c r="C2436" s="3" t="s">
        <v>2479</v>
      </c>
      <c r="E2436" s="1" t="str">
        <f t="shared" si="76"/>
        <v>Aruba 6400 12p 40G/100G QSFP28 Mod</v>
      </c>
      <c r="F2436" s="1" t="str">
        <f t="shared" si="77"/>
        <v>R0X45A</v>
      </c>
      <c r="H2436" t="s">
        <v>2478</v>
      </c>
      <c r="I2436" t="s">
        <v>2479</v>
      </c>
    </row>
    <row r="2437" spans="3:9" ht="46.5" thickTop="1" thickBot="1" x14ac:dyDescent="0.3">
      <c r="C2437" s="4" t="s">
        <v>2480</v>
      </c>
      <c r="E2437" s="1" t="str">
        <f t="shared" si="76"/>
        <v>R0X45A</v>
      </c>
      <c r="F2437" s="1" t="str">
        <f t="shared" si="77"/>
        <v>Aruba 6300M 24G CL4 PoE 4SFP56 Swch</v>
      </c>
      <c r="H2437" t="s">
        <v>2479</v>
      </c>
      <c r="I2437" t="s">
        <v>2480</v>
      </c>
    </row>
    <row r="2438" spans="3:9" ht="45.75" thickBot="1" x14ac:dyDescent="0.3">
      <c r="C2438" s="3" t="s">
        <v>2481</v>
      </c>
      <c r="E2438" s="1" t="str">
        <f t="shared" si="76"/>
        <v>Aruba 6300M 24G CL4 PoE 4SFP56 Swch</v>
      </c>
      <c r="F2438" s="1" t="str">
        <f t="shared" si="77"/>
        <v>JL662A</v>
      </c>
      <c r="H2438" t="s">
        <v>2480</v>
      </c>
      <c r="I2438" t="s">
        <v>2481</v>
      </c>
    </row>
    <row r="2439" spans="3:9" ht="46.5" thickTop="1" thickBot="1" x14ac:dyDescent="0.3">
      <c r="C2439" s="6" t="s">
        <v>2482</v>
      </c>
      <c r="E2439" s="1" t="str">
        <f t="shared" si="76"/>
        <v>JL662A</v>
      </c>
      <c r="F2439" s="1" t="str">
        <f t="shared" si="77"/>
        <v>Aruba 6300M 24SR5 CL6 PoE 4SFP56 Swch</v>
      </c>
      <c r="H2439" t="s">
        <v>2481</v>
      </c>
      <c r="I2439" t="s">
        <v>2482</v>
      </c>
    </row>
    <row r="2440" spans="3:9" ht="45.75" thickBot="1" x14ac:dyDescent="0.3">
      <c r="C2440" s="3" t="s">
        <v>2483</v>
      </c>
      <c r="E2440" s="1" t="str">
        <f t="shared" si="76"/>
        <v>Aruba 6300M 24SR5 CL6 PoE 4SFP56 Swch</v>
      </c>
      <c r="F2440" s="1" t="str">
        <f t="shared" si="77"/>
        <v>JL660A</v>
      </c>
      <c r="H2440" t="s">
        <v>2482</v>
      </c>
      <c r="I2440" t="s">
        <v>2483</v>
      </c>
    </row>
    <row r="2441" spans="3:9" ht="46.5" thickTop="1" thickBot="1" x14ac:dyDescent="0.3">
      <c r="C2441" s="4" t="s">
        <v>2484</v>
      </c>
      <c r="E2441" s="1" t="str">
        <f t="shared" si="76"/>
        <v>JL660A</v>
      </c>
      <c r="F2441" s="1" t="str">
        <f t="shared" si="77"/>
        <v>HPE 10/25GbE 2P SFP28 QL41232 Adptr</v>
      </c>
      <c r="H2441" t="s">
        <v>2483</v>
      </c>
      <c r="I2441" t="s">
        <v>2484</v>
      </c>
    </row>
    <row r="2442" spans="3:9" ht="45.75" thickBot="1" x14ac:dyDescent="0.3">
      <c r="C2442" s="3" t="s">
        <v>2485</v>
      </c>
      <c r="E2442" s="1" t="str">
        <f t="shared" si="76"/>
        <v>HPE 10/25GbE 2P SFP28 QL41232 Adptr</v>
      </c>
      <c r="F2442" s="1" t="str">
        <f t="shared" si="77"/>
        <v>P22702-B21</v>
      </c>
      <c r="H2442" t="s">
        <v>2484</v>
      </c>
      <c r="I2442" t="s">
        <v>2485</v>
      </c>
    </row>
    <row r="2443" spans="3:9" ht="46.5" thickTop="1" thickBot="1" x14ac:dyDescent="0.3">
      <c r="C2443" s="6" t="s">
        <v>2486</v>
      </c>
      <c r="E2443" s="1" t="str">
        <f t="shared" si="76"/>
        <v>P22702-B21</v>
      </c>
      <c r="F2443" s="1" t="str">
        <f t="shared" si="77"/>
        <v>Aruba 6300M 24SFP+ 4SFP56 Swch</v>
      </c>
      <c r="H2443" t="s">
        <v>2485</v>
      </c>
      <c r="I2443" t="s">
        <v>2486</v>
      </c>
    </row>
    <row r="2444" spans="3:9" ht="45.75" thickBot="1" x14ac:dyDescent="0.3">
      <c r="C2444" s="3" t="s">
        <v>2487</v>
      </c>
      <c r="E2444" s="1" t="str">
        <f t="shared" si="76"/>
        <v>Aruba 6300M 24SFP+ 4SFP56 Swch</v>
      </c>
      <c r="F2444" s="1" t="str">
        <f t="shared" si="77"/>
        <v>JL658A</v>
      </c>
      <c r="H2444" t="s">
        <v>2486</v>
      </c>
      <c r="I2444" t="s">
        <v>2487</v>
      </c>
    </row>
    <row r="2445" spans="3:9" ht="46.5" thickTop="1" thickBot="1" x14ac:dyDescent="0.3">
      <c r="C2445" s="4" t="s">
        <v>2488</v>
      </c>
      <c r="E2445" s="1" t="str">
        <f t="shared" si="76"/>
        <v>JL658A</v>
      </c>
      <c r="F2445" s="1" t="str">
        <f t="shared" si="77"/>
        <v>HPE X130 10G SFP+ LC BiDi 10km-Downlink Transceive</v>
      </c>
      <c r="H2445" t="s">
        <v>2487</v>
      </c>
      <c r="I2445" t="s">
        <v>2488</v>
      </c>
    </row>
    <row r="2446" spans="3:9" ht="45.75" thickBot="1" x14ac:dyDescent="0.3">
      <c r="C2446" s="3" t="s">
        <v>2489</v>
      </c>
      <c r="E2446" s="1" t="str">
        <f t="shared" si="76"/>
        <v>HPE X130 10G SFP+ LC BiDi 10km-Downlink Transceive</v>
      </c>
      <c r="F2446" s="1" t="str">
        <f t="shared" si="77"/>
        <v>JL738A</v>
      </c>
      <c r="H2446" t="s">
        <v>2488</v>
      </c>
      <c r="I2446" t="s">
        <v>2489</v>
      </c>
    </row>
    <row r="2447" spans="3:9" ht="46.5" thickTop="1" thickBot="1" x14ac:dyDescent="0.3">
      <c r="C2447" s="6" t="s">
        <v>2490</v>
      </c>
      <c r="E2447" s="1" t="str">
        <f t="shared" si="76"/>
        <v>JL738A</v>
      </c>
      <c r="F2447" s="1" t="str">
        <f t="shared" si="77"/>
        <v>HPE X130 10G SFP+ LC BiDi 40km-Downlink Transceive</v>
      </c>
      <c r="H2447" t="s">
        <v>2489</v>
      </c>
      <c r="I2447" t="s">
        <v>2490</v>
      </c>
    </row>
    <row r="2448" spans="3:9" ht="45.75" thickBot="1" x14ac:dyDescent="0.3">
      <c r="C2448" s="3" t="s">
        <v>2491</v>
      </c>
      <c r="E2448" s="1" t="str">
        <f t="shared" si="76"/>
        <v>HPE X130 10G SFP+ LC BiDi 40km-Downlink Transceive</v>
      </c>
      <c r="F2448" s="1" t="str">
        <f t="shared" si="77"/>
        <v>JL740A</v>
      </c>
      <c r="H2448" t="s">
        <v>2490</v>
      </c>
      <c r="I2448" t="s">
        <v>2491</v>
      </c>
    </row>
    <row r="2449" spans="3:9" ht="46.5" thickTop="1" thickBot="1" x14ac:dyDescent="0.3">
      <c r="C2449" s="4" t="s">
        <v>2492</v>
      </c>
      <c r="E2449" s="1" t="str">
        <f t="shared" si="76"/>
        <v>JL740A</v>
      </c>
      <c r="F2449" s="1" t="str">
        <f t="shared" si="77"/>
        <v>HPE X130 10G SFP+ LC BiDi 40km-Uplink Transceiver</v>
      </c>
      <c r="H2449" t="s">
        <v>2491</v>
      </c>
      <c r="I2449" t="s">
        <v>2492</v>
      </c>
    </row>
    <row r="2450" spans="3:9" ht="45.75" thickBot="1" x14ac:dyDescent="0.3">
      <c r="C2450" s="3" t="s">
        <v>2493</v>
      </c>
      <c r="E2450" s="1" t="str">
        <f t="shared" si="76"/>
        <v>HPE X130 10G SFP+ LC BiDi 40km-Uplink Transceiver</v>
      </c>
      <c r="F2450" s="1" t="str">
        <f t="shared" si="77"/>
        <v>JL739A</v>
      </c>
      <c r="H2450" t="s">
        <v>2492</v>
      </c>
      <c r="I2450" t="s">
        <v>2493</v>
      </c>
    </row>
    <row r="2451" spans="3:9" ht="46.5" thickTop="1" thickBot="1" x14ac:dyDescent="0.3">
      <c r="C2451" s="6" t="s">
        <v>2494</v>
      </c>
      <c r="E2451" s="1" t="str">
        <f t="shared" si="76"/>
        <v>JL739A</v>
      </c>
      <c r="F2451" s="1" t="str">
        <f t="shared" si="77"/>
        <v>HPE X130 10G SFP+ LC BiDi 10km-Uplink Transceiver</v>
      </c>
      <c r="H2451" t="s">
        <v>2493</v>
      </c>
      <c r="I2451" t="s">
        <v>2494</v>
      </c>
    </row>
    <row r="2452" spans="3:9" ht="45.75" thickBot="1" x14ac:dyDescent="0.3">
      <c r="C2452" s="3" t="s">
        <v>2495</v>
      </c>
      <c r="E2452" s="1" t="str">
        <f t="shared" si="76"/>
        <v>HPE X130 10G SFP+ LC BiDi 10km-Uplink Transceiver</v>
      </c>
      <c r="F2452" s="1" t="str">
        <f t="shared" si="77"/>
        <v>JL737A</v>
      </c>
      <c r="H2452" t="s">
        <v>2494</v>
      </c>
      <c r="I2452" t="s">
        <v>2495</v>
      </c>
    </row>
    <row r="2453" spans="3:9" ht="46.5" thickTop="1" thickBot="1" x14ac:dyDescent="0.3">
      <c r="C2453" s="4" t="s">
        <v>525</v>
      </c>
      <c r="E2453" s="1" t="str">
        <f t="shared" si="76"/>
        <v>JL737A</v>
      </c>
      <c r="F2453" s="1" t="str">
        <f t="shared" si="77"/>
        <v>HPE Eth 10Gb 2p 537FLR-SFP+ Adptr</v>
      </c>
      <c r="H2453" t="s">
        <v>2495</v>
      </c>
      <c r="I2453" t="s">
        <v>525</v>
      </c>
    </row>
    <row r="2454" spans="3:9" ht="45.75" thickBot="1" x14ac:dyDescent="0.3">
      <c r="C2454" s="3" t="s">
        <v>526</v>
      </c>
      <c r="E2454" s="1" t="str">
        <f t="shared" si="76"/>
        <v>HPE Eth 10Gb 2p 537FLR-SFP+ Adptr</v>
      </c>
      <c r="F2454" s="1" t="str">
        <f t="shared" si="77"/>
        <v>P08440-B21</v>
      </c>
      <c r="H2454" t="s">
        <v>525</v>
      </c>
      <c r="I2454" t="s">
        <v>526</v>
      </c>
    </row>
    <row r="2455" spans="3:9" ht="46.5" thickTop="1" thickBot="1" x14ac:dyDescent="0.3">
      <c r="C2455" s="6" t="s">
        <v>2496</v>
      </c>
      <c r="E2455" s="1" t="str">
        <f t="shared" si="76"/>
        <v>P08440-B21</v>
      </c>
      <c r="F2455" s="1" t="str">
        <f t="shared" si="77"/>
        <v>HPE 3M IB EDR QSFP Copper Reman Cbl</v>
      </c>
      <c r="H2455" t="s">
        <v>526</v>
      </c>
      <c r="I2455" t="s">
        <v>2496</v>
      </c>
    </row>
    <row r="2456" spans="3:9" ht="45.75" thickBot="1" x14ac:dyDescent="0.3">
      <c r="C2456" s="3" t="s">
        <v>2497</v>
      </c>
      <c r="E2456" s="1" t="str">
        <f t="shared" si="76"/>
        <v>HPE 3M IB EDR QSFP Copper Reman Cbl</v>
      </c>
      <c r="F2456" s="1" t="str">
        <f t="shared" si="77"/>
        <v>834973R-B25</v>
      </c>
      <c r="H2456" t="s">
        <v>2496</v>
      </c>
      <c r="I2456" t="s">
        <v>2497</v>
      </c>
    </row>
    <row r="2457" spans="3:9" ht="46.5" thickTop="1" thickBot="1" x14ac:dyDescent="0.3">
      <c r="C2457" s="4" t="s">
        <v>2498</v>
      </c>
      <c r="E2457" s="1" t="str">
        <f t="shared" si="76"/>
        <v>834973R-B25</v>
      </c>
      <c r="F2457" s="1" t="str">
        <f t="shared" si="77"/>
        <v>HPE 2M 100Gb QSFP28 OPA Copper Reman Cbl</v>
      </c>
      <c r="H2457" t="s">
        <v>2497</v>
      </c>
      <c r="I2457" t="s">
        <v>2498</v>
      </c>
    </row>
    <row r="2458" spans="3:9" ht="45.75" thickBot="1" x14ac:dyDescent="0.3">
      <c r="C2458" s="3" t="s">
        <v>2499</v>
      </c>
      <c r="E2458" s="1" t="str">
        <f t="shared" si="76"/>
        <v>HPE 2M 100Gb QSFP28 OPA Copper Reman Cbl</v>
      </c>
      <c r="F2458" s="1" t="str">
        <f t="shared" si="77"/>
        <v>830024R-B24</v>
      </c>
      <c r="H2458" t="s">
        <v>2498</v>
      </c>
      <c r="I2458" t="s">
        <v>2499</v>
      </c>
    </row>
    <row r="2459" spans="3:9" ht="46.5" thickTop="1" thickBot="1" x14ac:dyDescent="0.3">
      <c r="C2459" s="6" t="s">
        <v>2500</v>
      </c>
      <c r="E2459" s="1" t="str">
        <f t="shared" si="76"/>
        <v>830024R-B24</v>
      </c>
      <c r="F2459" s="1" t="str">
        <f t="shared" si="77"/>
        <v>HPE 10M IB EDR QSFP Optical Reman Cbl</v>
      </c>
      <c r="H2459" t="s">
        <v>2499</v>
      </c>
      <c r="I2459" t="s">
        <v>2500</v>
      </c>
    </row>
    <row r="2460" spans="3:9" ht="45.75" thickBot="1" x14ac:dyDescent="0.3">
      <c r="C2460" s="3" t="s">
        <v>2501</v>
      </c>
      <c r="E2460" s="1" t="str">
        <f t="shared" si="76"/>
        <v>HPE 10M IB EDR QSFP Optical Reman Cbl</v>
      </c>
      <c r="F2460" s="1" t="str">
        <f t="shared" si="77"/>
        <v>834972R-B24</v>
      </c>
      <c r="H2460" t="s">
        <v>2500</v>
      </c>
      <c r="I2460" t="s">
        <v>2501</v>
      </c>
    </row>
    <row r="2461" spans="3:9" ht="46.5" thickTop="1" thickBot="1" x14ac:dyDescent="0.3">
      <c r="C2461" s="4" t="s">
        <v>2502</v>
      </c>
      <c r="E2461" s="1" t="str">
        <f t="shared" si="76"/>
        <v>834972R-B24</v>
      </c>
      <c r="F2461" s="1" t="str">
        <f t="shared" si="77"/>
        <v>HPE 30M IB EDR QSFP Optical Reman Cbl</v>
      </c>
      <c r="H2461" t="s">
        <v>2501</v>
      </c>
      <c r="I2461" t="s">
        <v>2502</v>
      </c>
    </row>
    <row r="2462" spans="3:9" ht="45.75" thickBot="1" x14ac:dyDescent="0.3">
      <c r="C2462" s="3" t="s">
        <v>2503</v>
      </c>
      <c r="E2462" s="1" t="str">
        <f t="shared" si="76"/>
        <v>HPE 30M IB EDR QSFP Optical Reman Cbl</v>
      </c>
      <c r="F2462" s="1" t="str">
        <f t="shared" si="77"/>
        <v>834972R-B28</v>
      </c>
      <c r="H2462" t="s">
        <v>2502</v>
      </c>
      <c r="I2462" t="s">
        <v>2503</v>
      </c>
    </row>
    <row r="2463" spans="3:9" ht="46.5" thickTop="1" thickBot="1" x14ac:dyDescent="0.3">
      <c r="C2463" s="6" t="s">
        <v>2504</v>
      </c>
      <c r="E2463" s="1" t="str">
        <f t="shared" si="76"/>
        <v>834972R-B28</v>
      </c>
      <c r="F2463" s="1" t="str">
        <f t="shared" si="77"/>
        <v>HPE 1M 100Gb QSFP28 OPA Copper Reman Cbl</v>
      </c>
      <c r="H2463" t="s">
        <v>2503</v>
      </c>
      <c r="I2463" t="s">
        <v>2504</v>
      </c>
    </row>
    <row r="2464" spans="3:9" ht="45.75" thickBot="1" x14ac:dyDescent="0.3">
      <c r="C2464" s="3" t="s">
        <v>2505</v>
      </c>
      <c r="E2464" s="1" t="str">
        <f t="shared" si="76"/>
        <v>HPE 1M 100Gb QSFP28 OPA Copper Reman Cbl</v>
      </c>
      <c r="F2464" s="1" t="str">
        <f t="shared" si="77"/>
        <v>830024R-B22</v>
      </c>
      <c r="H2464" t="s">
        <v>2504</v>
      </c>
      <c r="I2464" t="s">
        <v>2505</v>
      </c>
    </row>
    <row r="2465" spans="3:9" ht="46.5" thickTop="1" thickBot="1" x14ac:dyDescent="0.3">
      <c r="C2465" s="4" t="s">
        <v>527</v>
      </c>
      <c r="E2465" s="1" t="str">
        <f t="shared" si="76"/>
        <v>830024R-B22</v>
      </c>
      <c r="F2465" s="1" t="str">
        <f t="shared" si="77"/>
        <v>HPE Ethernet 10Gb 572SFP+ Reman Adptr</v>
      </c>
      <c r="H2465" t="s">
        <v>2505</v>
      </c>
      <c r="I2465" t="s">
        <v>527</v>
      </c>
    </row>
    <row r="2466" spans="3:9" ht="45.75" thickBot="1" x14ac:dyDescent="0.3">
      <c r="C2466" s="3" t="s">
        <v>528</v>
      </c>
      <c r="E2466" s="1" t="str">
        <f t="shared" si="76"/>
        <v>HPE Ethernet 10Gb 572SFP+ Reman Adptr</v>
      </c>
      <c r="F2466" s="1" t="str">
        <f t="shared" si="77"/>
        <v>789003R-B21</v>
      </c>
      <c r="H2466" t="s">
        <v>527</v>
      </c>
      <c r="I2466" t="s">
        <v>528</v>
      </c>
    </row>
    <row r="2467" spans="3:9" ht="46.5" thickTop="1" thickBot="1" x14ac:dyDescent="0.3">
      <c r="C2467" s="6" t="s">
        <v>2506</v>
      </c>
      <c r="E2467" s="1" t="str">
        <f t="shared" si="76"/>
        <v>789003R-B21</v>
      </c>
      <c r="F2467" s="1" t="str">
        <f t="shared" si="77"/>
        <v>HPE SN3800M 100GbE 64QSFP28 P2C Swch</v>
      </c>
      <c r="H2467" t="s">
        <v>528</v>
      </c>
      <c r="I2467" t="s">
        <v>2506</v>
      </c>
    </row>
    <row r="2468" spans="3:9" ht="45.75" thickBot="1" x14ac:dyDescent="0.3">
      <c r="C2468" s="3" t="s">
        <v>2507</v>
      </c>
      <c r="E2468" s="1" t="str">
        <f t="shared" si="76"/>
        <v>HPE SN3800M 100GbE 64QSFP28 P2C Swch</v>
      </c>
      <c r="F2468" s="1" t="str">
        <f t="shared" si="77"/>
        <v>R3B15A</v>
      </c>
      <c r="H2468" t="s">
        <v>2506</v>
      </c>
      <c r="I2468" t="s">
        <v>2507</v>
      </c>
    </row>
    <row r="2469" spans="3:9" ht="46.5" thickTop="1" thickBot="1" x14ac:dyDescent="0.3">
      <c r="C2469" s="4" t="s">
        <v>2508</v>
      </c>
      <c r="E2469" s="1" t="str">
        <f t="shared" si="76"/>
        <v>R3B15A</v>
      </c>
      <c r="F2469" s="1" t="str">
        <f t="shared" si="77"/>
        <v>HPE SN3700cM 32QSFP28 ONIE C2P Swch</v>
      </c>
      <c r="H2469" t="s">
        <v>2507</v>
      </c>
      <c r="I2469" t="s">
        <v>2508</v>
      </c>
    </row>
    <row r="2470" spans="3:9" ht="45.75" thickBot="1" x14ac:dyDescent="0.3">
      <c r="C2470" s="3" t="s">
        <v>2509</v>
      </c>
      <c r="E2470" s="1" t="str">
        <f t="shared" si="76"/>
        <v>HPE SN3700cM 32QSFP28 ONIE C2P Swch</v>
      </c>
      <c r="F2470" s="1" t="str">
        <f t="shared" si="77"/>
        <v>R3A98A</v>
      </c>
      <c r="H2470" t="s">
        <v>2508</v>
      </c>
      <c r="I2470" t="s">
        <v>2509</v>
      </c>
    </row>
    <row r="2471" spans="3:9" ht="46.5" thickTop="1" thickBot="1" x14ac:dyDescent="0.3">
      <c r="C2471" s="6" t="s">
        <v>2444</v>
      </c>
      <c r="E2471" s="1" t="str">
        <f t="shared" si="76"/>
        <v>R3A98A</v>
      </c>
      <c r="F2471" s="1" t="str">
        <f t="shared" si="77"/>
        <v>Aruba 6400 48p 1GbE CL4 PoE 4SFP56 Mod</v>
      </c>
      <c r="H2471" t="s">
        <v>2509</v>
      </c>
      <c r="I2471" t="s">
        <v>2444</v>
      </c>
    </row>
    <row r="2472" spans="3:9" ht="45.75" thickBot="1" x14ac:dyDescent="0.3">
      <c r="C2472" s="3" t="s">
        <v>2510</v>
      </c>
      <c r="E2472" s="1" t="str">
        <f t="shared" si="76"/>
        <v>Aruba 6400 48p 1GbE CL4 PoE 4SFP56 Mod</v>
      </c>
      <c r="F2472" s="1" t="str">
        <f t="shared" si="77"/>
        <v>R0X39B</v>
      </c>
      <c r="H2472" t="s">
        <v>2444</v>
      </c>
      <c r="I2472" t="s">
        <v>2510</v>
      </c>
    </row>
    <row r="2473" spans="3:9" ht="46.5" thickTop="1" thickBot="1" x14ac:dyDescent="0.3">
      <c r="C2473" s="4" t="s">
        <v>2511</v>
      </c>
      <c r="E2473" s="1" t="str">
        <f t="shared" si="76"/>
        <v>R0X39B</v>
      </c>
      <c r="F2473" s="1" t="str">
        <f t="shared" si="77"/>
        <v>HPE SN3700cM 32QSFP28 ONIE P2C Swch</v>
      </c>
      <c r="H2473" t="s">
        <v>2510</v>
      </c>
      <c r="I2473" t="s">
        <v>2511</v>
      </c>
    </row>
    <row r="2474" spans="3:9" ht="45.75" thickBot="1" x14ac:dyDescent="0.3">
      <c r="C2474" s="3" t="s">
        <v>2512</v>
      </c>
      <c r="E2474" s="1" t="str">
        <f t="shared" si="76"/>
        <v>HPE SN3700cM 32QSFP28 ONIE P2C Swch</v>
      </c>
      <c r="F2474" s="1" t="str">
        <f t="shared" si="77"/>
        <v>R3A97A</v>
      </c>
      <c r="H2474" t="s">
        <v>2511</v>
      </c>
      <c r="I2474" t="s">
        <v>2512</v>
      </c>
    </row>
    <row r="2475" spans="3:9" ht="46.5" thickTop="1" thickBot="1" x14ac:dyDescent="0.3">
      <c r="C2475" s="6" t="s">
        <v>2513</v>
      </c>
      <c r="E2475" s="1" t="str">
        <f t="shared" si="76"/>
        <v>R3A97A</v>
      </c>
      <c r="F2475" s="1" t="str">
        <f t="shared" si="77"/>
        <v>HPE SN3800M 64QSFP28 ONIE C2P Swch</v>
      </c>
      <c r="H2475" t="s">
        <v>2512</v>
      </c>
      <c r="I2475" t="s">
        <v>2513</v>
      </c>
    </row>
    <row r="2476" spans="3:9" ht="45.75" thickBot="1" x14ac:dyDescent="0.3">
      <c r="C2476" s="3" t="s">
        <v>2514</v>
      </c>
      <c r="E2476" s="1" t="str">
        <f t="shared" si="76"/>
        <v>HPE SN3800M 64QSFP28 ONIE C2P Swch</v>
      </c>
      <c r="F2476" s="1" t="str">
        <f t="shared" si="77"/>
        <v>R3A96A</v>
      </c>
      <c r="H2476" t="s">
        <v>2513</v>
      </c>
      <c r="I2476" t="s">
        <v>2514</v>
      </c>
    </row>
    <row r="2477" spans="3:9" ht="46.5" thickTop="1" thickBot="1" x14ac:dyDescent="0.3">
      <c r="C2477" s="4" t="s">
        <v>2515</v>
      </c>
      <c r="E2477" s="1" t="str">
        <f t="shared" si="76"/>
        <v>R3A96A</v>
      </c>
      <c r="F2477" s="1" t="str">
        <f t="shared" si="77"/>
        <v>HPE DX910 10G 2P SFP+ FIO Kit</v>
      </c>
      <c r="H2477" t="s">
        <v>2514</v>
      </c>
      <c r="I2477" t="s">
        <v>2515</v>
      </c>
    </row>
    <row r="2478" spans="3:9" ht="45.75" thickBot="1" x14ac:dyDescent="0.3">
      <c r="C2478" s="3" t="s">
        <v>2516</v>
      </c>
      <c r="E2478" s="1" t="str">
        <f t="shared" si="76"/>
        <v>HPE DX910 10G 2P SFP+ FIO Kit</v>
      </c>
      <c r="F2478" s="1" t="str">
        <f t="shared" si="77"/>
        <v>P27128-B21</v>
      </c>
      <c r="H2478" t="s">
        <v>2515</v>
      </c>
      <c r="I2478" t="s">
        <v>2516</v>
      </c>
    </row>
    <row r="2479" spans="3:9" ht="46.5" thickTop="1" thickBot="1" x14ac:dyDescent="0.3">
      <c r="C2479" s="6" t="s">
        <v>2462</v>
      </c>
      <c r="E2479" s="1" t="str">
        <f t="shared" si="76"/>
        <v>P27128-B21</v>
      </c>
      <c r="F2479" s="1" t="str">
        <f t="shared" si="77"/>
        <v>Aruba 6400 48p 1GbE CL6 PoE 4SFP56 Mod</v>
      </c>
      <c r="H2479" t="s">
        <v>2516</v>
      </c>
      <c r="I2479" t="s">
        <v>2462</v>
      </c>
    </row>
    <row r="2480" spans="3:9" ht="45.75" thickBot="1" x14ac:dyDescent="0.3">
      <c r="C2480" s="3" t="s">
        <v>2517</v>
      </c>
      <c r="E2480" s="1" t="str">
        <f t="shared" si="76"/>
        <v>Aruba 6400 48p 1GbE CL6 PoE 4SFP56 Mod</v>
      </c>
      <c r="F2480" s="1" t="str">
        <f t="shared" si="77"/>
        <v>R0X40B</v>
      </c>
      <c r="H2480" t="s">
        <v>2462</v>
      </c>
      <c r="I2480" t="s">
        <v>2517</v>
      </c>
    </row>
    <row r="2481" spans="3:9" ht="46.5" thickTop="1" thickBot="1" x14ac:dyDescent="0.3">
      <c r="C2481" s="4" t="s">
        <v>2518</v>
      </c>
      <c r="E2481" s="1" t="str">
        <f t="shared" ref="E2481:E2544" si="78">IF(ISEVEN(B2481),C2480,)</f>
        <v>R0X40B</v>
      </c>
      <c r="F2481" s="1" t="str">
        <f t="shared" ref="F2481:F2544" si="79">IF(ISEVEN(B2481),C2481,)</f>
        <v>HPE SN3800M 64QSFP28 ONIE P2C Swch</v>
      </c>
      <c r="H2481" t="s">
        <v>2517</v>
      </c>
      <c r="I2481" t="s">
        <v>2518</v>
      </c>
    </row>
    <row r="2482" spans="3:9" ht="45.75" thickBot="1" x14ac:dyDescent="0.3">
      <c r="C2482" s="3" t="s">
        <v>2519</v>
      </c>
      <c r="E2482" s="1" t="str">
        <f t="shared" si="78"/>
        <v>HPE SN3800M 64QSFP28 ONIE P2C Swch</v>
      </c>
      <c r="F2482" s="1" t="str">
        <f t="shared" si="79"/>
        <v>R3A95A</v>
      </c>
      <c r="H2482" t="s">
        <v>2518</v>
      </c>
      <c r="I2482" t="s">
        <v>2519</v>
      </c>
    </row>
    <row r="2483" spans="3:9" ht="46.5" thickTop="1" thickBot="1" x14ac:dyDescent="0.3">
      <c r="C2483" s="6" t="s">
        <v>2520</v>
      </c>
      <c r="E2483" s="1" t="str">
        <f t="shared" si="78"/>
        <v>R3A95A</v>
      </c>
      <c r="F2483" s="1" t="str">
        <f t="shared" si="79"/>
        <v>HPE SN3700cM 32QSFP28 P2C Swch</v>
      </c>
      <c r="H2483" t="s">
        <v>2519</v>
      </c>
      <c r="I2483" t="s">
        <v>2520</v>
      </c>
    </row>
    <row r="2484" spans="3:9" ht="45.75" thickBot="1" x14ac:dyDescent="0.3">
      <c r="C2484" s="3" t="s">
        <v>2521</v>
      </c>
      <c r="E2484" s="1" t="str">
        <f t="shared" si="78"/>
        <v>HPE SN3700cM 32QSFP28 P2C Swch</v>
      </c>
      <c r="F2484" s="1" t="str">
        <f t="shared" si="79"/>
        <v>R3B14A</v>
      </c>
      <c r="H2484" t="s">
        <v>2520</v>
      </c>
      <c r="I2484" t="s">
        <v>2521</v>
      </c>
    </row>
    <row r="2485" spans="3:9" ht="46.5" thickTop="1" thickBot="1" x14ac:dyDescent="0.3">
      <c r="C2485" s="4" t="s">
        <v>529</v>
      </c>
      <c r="E2485" s="1" t="str">
        <f t="shared" si="78"/>
        <v>R3B14A</v>
      </c>
      <c r="F2485" s="1" t="str">
        <f t="shared" si="79"/>
        <v>HPE DX8000 10GbE SFP+ FIO Swch</v>
      </c>
      <c r="H2485" t="s">
        <v>2521</v>
      </c>
      <c r="I2485" t="s">
        <v>529</v>
      </c>
    </row>
    <row r="2486" spans="3:9" ht="45.75" thickBot="1" x14ac:dyDescent="0.3">
      <c r="C2486" s="3" t="s">
        <v>530</v>
      </c>
      <c r="E2486" s="1" t="str">
        <f t="shared" si="78"/>
        <v>HPE DX8000 10GbE SFP+ FIO Swch</v>
      </c>
      <c r="F2486" s="1" t="str">
        <f t="shared" si="79"/>
        <v>P27113-B21</v>
      </c>
      <c r="H2486" t="s">
        <v>529</v>
      </c>
      <c r="I2486" t="s">
        <v>530</v>
      </c>
    </row>
    <row r="2487" spans="3:9" ht="46.5" thickTop="1" thickBot="1" x14ac:dyDescent="0.3">
      <c r="C2487" s="6" t="s">
        <v>59</v>
      </c>
      <c r="E2487" s="1" t="str">
        <f t="shared" si="78"/>
        <v>P27113-B21</v>
      </c>
      <c r="F2487" s="1" t="str">
        <f t="shared" si="79"/>
        <v>HPE MSA 2042 Hybrid Flash SAS Bdl/Tvlite</v>
      </c>
      <c r="H2487" t="s">
        <v>530</v>
      </c>
      <c r="I2487" t="s">
        <v>59</v>
      </c>
    </row>
    <row r="2488" spans="3:9" ht="45.75" thickBot="1" x14ac:dyDescent="0.3">
      <c r="C2488" s="3" t="s">
        <v>60</v>
      </c>
      <c r="E2488" s="1" t="str">
        <f t="shared" si="78"/>
        <v>HPE MSA 2042 Hybrid Flash SAS Bdl/Tvlite</v>
      </c>
      <c r="F2488" s="1" t="str">
        <f t="shared" si="79"/>
        <v>Q5U48A</v>
      </c>
      <c r="H2488" t="s">
        <v>59</v>
      </c>
      <c r="I2488" t="s">
        <v>60</v>
      </c>
    </row>
    <row r="2489" spans="3:9" ht="46.5" thickTop="1" thickBot="1" x14ac:dyDescent="0.3">
      <c r="C2489" s="4" t="s">
        <v>2522</v>
      </c>
      <c r="E2489" s="1" t="str">
        <f t="shared" si="78"/>
        <v>Q5U48A</v>
      </c>
      <c r="F2489" s="1" t="str">
        <f t="shared" si="79"/>
        <v>BRCD 32Gb/20 4SFP+ PP FC Mod for Synergy</v>
      </c>
      <c r="H2489" t="s">
        <v>60</v>
      </c>
      <c r="I2489" t="s">
        <v>2522</v>
      </c>
    </row>
    <row r="2490" spans="3:9" ht="45.75" thickBot="1" x14ac:dyDescent="0.3">
      <c r="C2490" s="3" t="s">
        <v>2523</v>
      </c>
      <c r="E2490" s="1" t="str">
        <f t="shared" si="78"/>
        <v>BRCD 32Gb/20 4SFP+ PP FC Mod for Synergy</v>
      </c>
      <c r="F2490" s="1" t="str">
        <f t="shared" si="79"/>
        <v>Q2E57A</v>
      </c>
      <c r="H2490" t="s">
        <v>2522</v>
      </c>
      <c r="I2490" t="s">
        <v>2523</v>
      </c>
    </row>
    <row r="2491" spans="3:9" ht="46.5" thickTop="1" thickBot="1" x14ac:dyDescent="0.3">
      <c r="C2491" s="6" t="s">
        <v>2524</v>
      </c>
      <c r="E2491" s="1" t="str">
        <f t="shared" si="78"/>
        <v>Q2E57A</v>
      </c>
      <c r="F2491" s="1" t="str">
        <f t="shared" si="79"/>
        <v>BRCD 32Gb/12 2SFP+ FC Switch for Synergy</v>
      </c>
      <c r="H2491" t="s">
        <v>2523</v>
      </c>
      <c r="I2491" t="s">
        <v>2524</v>
      </c>
    </row>
    <row r="2492" spans="3:9" ht="45.75" thickBot="1" x14ac:dyDescent="0.3">
      <c r="C2492" s="3" t="s">
        <v>2525</v>
      </c>
      <c r="E2492" s="1" t="str">
        <f t="shared" si="78"/>
        <v>BRCD 32Gb/12 2SFP+ FC Switch for Synergy</v>
      </c>
      <c r="F2492" s="1" t="str">
        <f t="shared" si="79"/>
        <v>Q2E55A</v>
      </c>
      <c r="H2492" t="s">
        <v>2524</v>
      </c>
      <c r="I2492" t="s">
        <v>2525</v>
      </c>
    </row>
    <row r="2493" spans="3:9" ht="46.5" thickTop="1" thickBot="1" x14ac:dyDescent="0.3">
      <c r="C2493" s="4" t="s">
        <v>485</v>
      </c>
      <c r="E2493" s="1" t="str">
        <f t="shared" si="78"/>
        <v>Q2E55A</v>
      </c>
      <c r="F2493" s="1" t="str">
        <f t="shared" si="79"/>
        <v>HPE 10GBASE-T SFP+ RJ45 30m XCVR</v>
      </c>
      <c r="H2493" t="s">
        <v>2525</v>
      </c>
      <c r="I2493" t="s">
        <v>485</v>
      </c>
    </row>
    <row r="2494" spans="3:9" ht="45.75" thickBot="1" x14ac:dyDescent="0.3">
      <c r="C2494" s="3" t="s">
        <v>531</v>
      </c>
      <c r="E2494" s="1" t="str">
        <f t="shared" si="78"/>
        <v>HPE 10GBASE-T SFP+ RJ45 30m XCVR</v>
      </c>
      <c r="F2494" s="1" t="str">
        <f t="shared" si="79"/>
        <v>R0R41A</v>
      </c>
      <c r="H2494" t="s">
        <v>485</v>
      </c>
      <c r="I2494" t="s">
        <v>531</v>
      </c>
    </row>
    <row r="2495" spans="3:9" ht="46.5" thickTop="1" thickBot="1" x14ac:dyDescent="0.3">
      <c r="C2495" s="6" t="s">
        <v>79</v>
      </c>
      <c r="E2495" s="1" t="str">
        <f t="shared" si="78"/>
        <v>R0R41A</v>
      </c>
      <c r="F2495" s="1" t="str">
        <f t="shared" si="79"/>
        <v>HPE MSA 2042 Hybrid Flash SAN Bdl/Tvlite</v>
      </c>
      <c r="H2495" t="s">
        <v>531</v>
      </c>
      <c r="I2495" t="s">
        <v>79</v>
      </c>
    </row>
    <row r="2496" spans="3:9" ht="45.75" thickBot="1" x14ac:dyDescent="0.3">
      <c r="C2496" s="3" t="s">
        <v>80</v>
      </c>
      <c r="E2496" s="1" t="str">
        <f t="shared" si="78"/>
        <v>HPE MSA 2042 Hybrid Flash SAN Bdl/Tvlite</v>
      </c>
      <c r="F2496" s="1" t="str">
        <f t="shared" si="79"/>
        <v>Q5U47A</v>
      </c>
      <c r="H2496" t="s">
        <v>79</v>
      </c>
      <c r="I2496" t="s">
        <v>80</v>
      </c>
    </row>
    <row r="2497" spans="3:9" ht="46.5" thickTop="1" thickBot="1" x14ac:dyDescent="0.3">
      <c r="C2497" s="4" t="s">
        <v>2526</v>
      </c>
      <c r="E2497" s="1" t="str">
        <f t="shared" si="78"/>
        <v>Q5U47A</v>
      </c>
      <c r="F2497" s="1" t="str">
        <f t="shared" si="79"/>
        <v>BRCD 32Gb/20 4SFP+ FC Switch for Synergy</v>
      </c>
      <c r="H2497" t="s">
        <v>80</v>
      </c>
      <c r="I2497" t="s">
        <v>2526</v>
      </c>
    </row>
    <row r="2498" spans="3:9" ht="45.75" thickBot="1" x14ac:dyDescent="0.3">
      <c r="C2498" s="3" t="s">
        <v>2527</v>
      </c>
      <c r="E2498" s="1" t="str">
        <f t="shared" si="78"/>
        <v>BRCD 32Gb/20 4SFP+ FC Switch for Synergy</v>
      </c>
      <c r="F2498" s="1" t="str">
        <f t="shared" si="79"/>
        <v>Q2E56A</v>
      </c>
      <c r="H2498" t="s">
        <v>2526</v>
      </c>
      <c r="I2498" t="s">
        <v>2527</v>
      </c>
    </row>
    <row r="2499" spans="3:9" ht="46.5" thickTop="1" thickBot="1" x14ac:dyDescent="0.3">
      <c r="C2499" s="6" t="s">
        <v>2528</v>
      </c>
      <c r="E2499" s="1" t="str">
        <f t="shared" si="78"/>
        <v>Q2E56A</v>
      </c>
      <c r="F2499" s="1" t="str">
        <f t="shared" si="79"/>
        <v>HPE SN3600B 16Gb 24/8 8p SW SFP+ FC Swch</v>
      </c>
      <c r="H2499" t="s">
        <v>2527</v>
      </c>
      <c r="I2499" t="s">
        <v>2528</v>
      </c>
    </row>
    <row r="2500" spans="3:9" ht="45.75" thickBot="1" x14ac:dyDescent="0.3">
      <c r="C2500" s="3" t="s">
        <v>2529</v>
      </c>
      <c r="E2500" s="1" t="str">
        <f t="shared" si="78"/>
        <v>HPE SN3600B 16Gb 24/8 8p SW SFP+ FC Swch</v>
      </c>
      <c r="F2500" s="1" t="str">
        <f t="shared" si="79"/>
        <v>R4G55A</v>
      </c>
      <c r="H2500" t="s">
        <v>2528</v>
      </c>
      <c r="I2500" t="s">
        <v>2529</v>
      </c>
    </row>
    <row r="2501" spans="3:9" ht="46.5" thickTop="1" thickBot="1" x14ac:dyDescent="0.3">
      <c r="C2501" s="4" t="s">
        <v>2530</v>
      </c>
      <c r="E2501" s="1" t="str">
        <f t="shared" si="78"/>
        <v>R4G55A</v>
      </c>
      <c r="F2501" s="1" t="str">
        <f t="shared" si="79"/>
        <v>Aruba 6200F 48G 4SFP+ Swch</v>
      </c>
      <c r="H2501" t="s">
        <v>2529</v>
      </c>
      <c r="I2501" t="s">
        <v>2530</v>
      </c>
    </row>
    <row r="2502" spans="3:9" ht="45.75" thickBot="1" x14ac:dyDescent="0.3">
      <c r="C2502" s="3" t="s">
        <v>2531</v>
      </c>
      <c r="E2502" s="1" t="str">
        <f t="shared" si="78"/>
        <v>Aruba 6200F 48G 4SFP+ Swch</v>
      </c>
      <c r="F2502" s="1" t="str">
        <f t="shared" si="79"/>
        <v>JL726A</v>
      </c>
      <c r="H2502" t="s">
        <v>2530</v>
      </c>
      <c r="I2502" t="s">
        <v>2531</v>
      </c>
    </row>
    <row r="2503" spans="3:9" ht="46.5" thickTop="1" thickBot="1" x14ac:dyDescent="0.3">
      <c r="C2503" s="6" t="s">
        <v>2532</v>
      </c>
      <c r="E2503" s="1" t="str">
        <f t="shared" si="78"/>
        <v>JL726A</v>
      </c>
      <c r="F2503" s="1" t="str">
        <f t="shared" si="79"/>
        <v>HPE SN6630C 32Gb 96/96 32Gb SFP+ FC Swch</v>
      </c>
      <c r="H2503" t="s">
        <v>2531</v>
      </c>
      <c r="I2503" t="s">
        <v>2532</v>
      </c>
    </row>
    <row r="2504" spans="3:9" ht="45.75" thickBot="1" x14ac:dyDescent="0.3">
      <c r="C2504" s="3" t="s">
        <v>2533</v>
      </c>
      <c r="E2504" s="1" t="str">
        <f t="shared" si="78"/>
        <v>HPE SN6630C 32Gb 96/96 32Gb SFP+ FC Swch</v>
      </c>
      <c r="F2504" s="1" t="str">
        <f t="shared" si="79"/>
        <v>R4D92A</v>
      </c>
      <c r="H2504" t="s">
        <v>2532</v>
      </c>
      <c r="I2504" t="s">
        <v>2533</v>
      </c>
    </row>
    <row r="2505" spans="3:9" ht="46.5" thickTop="1" thickBot="1" x14ac:dyDescent="0.3">
      <c r="C2505" s="4" t="s">
        <v>2534</v>
      </c>
      <c r="E2505" s="1" t="str">
        <f t="shared" si="78"/>
        <v>R4D92A</v>
      </c>
      <c r="F2505" s="1" t="str">
        <f t="shared" si="79"/>
        <v>Aruba 6200F 24G CL4 4SFP+370W Swch</v>
      </c>
      <c r="H2505" t="s">
        <v>2533</v>
      </c>
      <c r="I2505" t="s">
        <v>2534</v>
      </c>
    </row>
    <row r="2506" spans="3:9" ht="45.75" thickBot="1" x14ac:dyDescent="0.3">
      <c r="C2506" s="3" t="s">
        <v>2535</v>
      </c>
      <c r="E2506" s="1" t="str">
        <f t="shared" si="78"/>
        <v>Aruba 6200F 24G CL4 4SFP+370W Swch</v>
      </c>
      <c r="F2506" s="1" t="str">
        <f t="shared" si="79"/>
        <v>JL725A</v>
      </c>
      <c r="H2506" t="s">
        <v>2534</v>
      </c>
      <c r="I2506" t="s">
        <v>2535</v>
      </c>
    </row>
    <row r="2507" spans="3:9" ht="46.5" thickTop="1" thickBot="1" x14ac:dyDescent="0.3">
      <c r="C2507" s="6" t="s">
        <v>2536</v>
      </c>
      <c r="E2507" s="1" t="str">
        <f t="shared" si="78"/>
        <v>JL725A</v>
      </c>
      <c r="F2507" s="1" t="str">
        <f t="shared" si="79"/>
        <v>Aruba 6200F 48G CL4 4SFP+370W Swch</v>
      </c>
      <c r="H2507" t="s">
        <v>2535</v>
      </c>
      <c r="I2507" t="s">
        <v>2536</v>
      </c>
    </row>
    <row r="2508" spans="3:9" ht="45.75" thickBot="1" x14ac:dyDescent="0.3">
      <c r="C2508" s="3" t="s">
        <v>2537</v>
      </c>
      <c r="E2508" s="1" t="str">
        <f t="shared" si="78"/>
        <v>Aruba 6200F 48G CL4 4SFP+370W Swch</v>
      </c>
      <c r="F2508" s="1" t="str">
        <f t="shared" si="79"/>
        <v>JL727A</v>
      </c>
      <c r="H2508" t="s">
        <v>2536</v>
      </c>
      <c r="I2508" t="s">
        <v>2537</v>
      </c>
    </row>
    <row r="2509" spans="3:9" ht="46.5" thickTop="1" thickBot="1" x14ac:dyDescent="0.3">
      <c r="C2509" s="4" t="s">
        <v>2538</v>
      </c>
      <c r="E2509" s="1" t="str">
        <f t="shared" si="78"/>
        <v>JL727A</v>
      </c>
      <c r="F2509" s="1" t="str">
        <f t="shared" si="79"/>
        <v>Aruba 6200F 24G 4SFP+ Swch</v>
      </c>
      <c r="H2509" t="s">
        <v>2537</v>
      </c>
      <c r="I2509" t="s">
        <v>2538</v>
      </c>
    </row>
    <row r="2510" spans="3:9" ht="45.75" thickBot="1" x14ac:dyDescent="0.3">
      <c r="C2510" s="3" t="s">
        <v>2539</v>
      </c>
      <c r="E2510" s="1" t="str">
        <f t="shared" si="78"/>
        <v>Aruba 6200F 24G 4SFP+ Swch</v>
      </c>
      <c r="F2510" s="1" t="str">
        <f t="shared" si="79"/>
        <v>JL724A</v>
      </c>
      <c r="H2510" t="s">
        <v>2538</v>
      </c>
      <c r="I2510" t="s">
        <v>2539</v>
      </c>
    </row>
    <row r="2511" spans="3:9" ht="46.5" thickTop="1" thickBot="1" x14ac:dyDescent="0.3">
      <c r="C2511" s="6" t="s">
        <v>2540</v>
      </c>
      <c r="E2511" s="1" t="str">
        <f t="shared" si="78"/>
        <v>JL724A</v>
      </c>
      <c r="F2511" s="1" t="str">
        <f t="shared" si="79"/>
        <v>Aruba 100G QSFP28 LC ER4L 40km SMF XCVR</v>
      </c>
      <c r="H2511" t="s">
        <v>2539</v>
      </c>
      <c r="I2511" t="s">
        <v>2540</v>
      </c>
    </row>
    <row r="2512" spans="3:9" ht="45.75" thickBot="1" x14ac:dyDescent="0.3">
      <c r="C2512" s="3" t="s">
        <v>2541</v>
      </c>
      <c r="E2512" s="1" t="str">
        <f t="shared" si="78"/>
        <v>Aruba 100G QSFP28 LC ER4L 40km SMF XCVR</v>
      </c>
      <c r="F2512" s="1" t="str">
        <f t="shared" si="79"/>
        <v>JL743A</v>
      </c>
      <c r="H2512" t="s">
        <v>2540</v>
      </c>
      <c r="I2512" t="s">
        <v>2541</v>
      </c>
    </row>
    <row r="2513" spans="3:9" ht="46.5" thickTop="1" thickBot="1" x14ac:dyDescent="0.3">
      <c r="C2513" s="4" t="s">
        <v>2542</v>
      </c>
      <c r="E2513" s="1" t="str">
        <f t="shared" si="78"/>
        <v>JL743A</v>
      </c>
      <c r="F2513" s="1" t="str">
        <f t="shared" si="79"/>
        <v>HPE SN6630C 32Gb 96/48 32Gb SFP+ FC Swch</v>
      </c>
      <c r="H2513" t="s">
        <v>2541</v>
      </c>
      <c r="I2513" t="s">
        <v>2542</v>
      </c>
    </row>
    <row r="2514" spans="3:9" ht="45.75" thickBot="1" x14ac:dyDescent="0.3">
      <c r="C2514" s="3" t="s">
        <v>2543</v>
      </c>
      <c r="E2514" s="1" t="str">
        <f t="shared" si="78"/>
        <v>HPE SN6630C 32Gb 96/48 32Gb SFP+ FC Swch</v>
      </c>
      <c r="F2514" s="1" t="str">
        <f t="shared" si="79"/>
        <v>R4D91A</v>
      </c>
      <c r="H2514" t="s">
        <v>2542</v>
      </c>
      <c r="I2514" t="s">
        <v>2543</v>
      </c>
    </row>
    <row r="2515" spans="3:9" ht="46.5" thickTop="1" thickBot="1" x14ac:dyDescent="0.3">
      <c r="C2515" s="6" t="s">
        <v>2544</v>
      </c>
      <c r="E2515" s="1" t="str">
        <f t="shared" si="78"/>
        <v>R4D91A</v>
      </c>
      <c r="F2515" s="1" t="str">
        <f t="shared" si="79"/>
        <v>Aruba 6200F 48G CL4 4SFP+740W Swch</v>
      </c>
      <c r="H2515" t="s">
        <v>2543</v>
      </c>
      <c r="I2515" t="s">
        <v>2544</v>
      </c>
    </row>
    <row r="2516" spans="3:9" ht="45.75" thickBot="1" x14ac:dyDescent="0.3">
      <c r="C2516" s="3" t="s">
        <v>2545</v>
      </c>
      <c r="E2516" s="1" t="str">
        <f t="shared" si="78"/>
        <v>Aruba 6200F 48G CL4 4SFP+740W Swch</v>
      </c>
      <c r="F2516" s="1" t="str">
        <f t="shared" si="79"/>
        <v>JL728A</v>
      </c>
      <c r="H2516" t="s">
        <v>2544</v>
      </c>
      <c r="I2516" t="s">
        <v>2545</v>
      </c>
    </row>
    <row r="2517" spans="3:9" ht="46.5" thickTop="1" thickBot="1" x14ac:dyDescent="0.3">
      <c r="C2517" s="4" t="s">
        <v>2546</v>
      </c>
      <c r="E2517" s="1" t="str">
        <f t="shared" si="78"/>
        <v>JL728A</v>
      </c>
      <c r="F2517" s="1" t="str">
        <f t="shared" si="79"/>
        <v>Aruba 1G SFP RJ45 T 100m Cat5e TAA XCVR</v>
      </c>
      <c r="H2517" t="s">
        <v>2545</v>
      </c>
      <c r="I2517" t="s">
        <v>2546</v>
      </c>
    </row>
    <row r="2518" spans="3:9" ht="45.75" thickBot="1" x14ac:dyDescent="0.3">
      <c r="C2518" s="3" t="s">
        <v>2547</v>
      </c>
      <c r="E2518" s="1" t="str">
        <f t="shared" si="78"/>
        <v>Aruba 1G SFP RJ45 T 100m Cat5e TAA XCVR</v>
      </c>
      <c r="F2518" s="1" t="str">
        <f t="shared" si="79"/>
        <v>JL747A</v>
      </c>
      <c r="H2518" t="s">
        <v>2546</v>
      </c>
      <c r="I2518" t="s">
        <v>2547</v>
      </c>
    </row>
    <row r="2519" spans="3:9" ht="46.5" thickTop="1" thickBot="1" x14ac:dyDescent="0.3">
      <c r="C2519" s="6" t="s">
        <v>2548</v>
      </c>
      <c r="E2519" s="1" t="str">
        <f t="shared" si="78"/>
        <v>JL747A</v>
      </c>
      <c r="F2519" s="1" t="str">
        <f t="shared" si="79"/>
        <v>Aruba 1G SFP LC LX 10km SMF TAA XCVR</v>
      </c>
      <c r="H2519" t="s">
        <v>2547</v>
      </c>
      <c r="I2519" t="s">
        <v>2548</v>
      </c>
    </row>
    <row r="2520" spans="3:9" ht="45.75" thickBot="1" x14ac:dyDescent="0.3">
      <c r="C2520" s="3" t="s">
        <v>2549</v>
      </c>
      <c r="E2520" s="1" t="str">
        <f t="shared" si="78"/>
        <v>Aruba 1G SFP LC LX 10km SMF TAA XCVR</v>
      </c>
      <c r="F2520" s="1" t="str">
        <f t="shared" si="79"/>
        <v>JL746A</v>
      </c>
      <c r="H2520" t="s">
        <v>2548</v>
      </c>
      <c r="I2520" t="s">
        <v>2549</v>
      </c>
    </row>
    <row r="2521" spans="3:9" ht="46.5" thickTop="1" thickBot="1" x14ac:dyDescent="0.3">
      <c r="C2521" s="4" t="s">
        <v>2550</v>
      </c>
      <c r="E2521" s="1" t="str">
        <f t="shared" si="78"/>
        <v>JL746A</v>
      </c>
      <c r="F2521" s="1" t="str">
        <f t="shared" si="79"/>
        <v>Aruba 1G SFP LC SX 500m MMF TAA XCVR</v>
      </c>
      <c r="H2521" t="s">
        <v>2549</v>
      </c>
      <c r="I2521" t="s">
        <v>2550</v>
      </c>
    </row>
    <row r="2522" spans="3:9" ht="45.75" thickBot="1" x14ac:dyDescent="0.3">
      <c r="C2522" s="3" t="s">
        <v>2551</v>
      </c>
      <c r="E2522" s="1" t="str">
        <f t="shared" si="78"/>
        <v>Aruba 1G SFP LC SX 500m MMF TAA XCVR</v>
      </c>
      <c r="F2522" s="1" t="str">
        <f t="shared" si="79"/>
        <v>JL745A</v>
      </c>
      <c r="H2522" t="s">
        <v>2550</v>
      </c>
      <c r="I2522" t="s">
        <v>2551</v>
      </c>
    </row>
    <row r="2523" spans="3:9" ht="46.5" thickTop="1" thickBot="1" x14ac:dyDescent="0.3">
      <c r="C2523" s="6" t="s">
        <v>2552</v>
      </c>
      <c r="E2523" s="1" t="str">
        <f t="shared" si="78"/>
        <v>JL745A</v>
      </c>
      <c r="F2523" s="1" t="str">
        <f t="shared" si="79"/>
        <v>HPE Apollo 9000 IB HDR 40 Up Prem Switch</v>
      </c>
      <c r="H2523" t="s">
        <v>2551</v>
      </c>
      <c r="I2523" t="s">
        <v>2552</v>
      </c>
    </row>
    <row r="2524" spans="3:9" ht="45.75" thickBot="1" x14ac:dyDescent="0.3">
      <c r="C2524" s="3" t="s">
        <v>2553</v>
      </c>
      <c r="E2524" s="1" t="str">
        <f t="shared" si="78"/>
        <v>HPE Apollo 9000 IB HDR 40 Up Prem Switch</v>
      </c>
      <c r="F2524" s="1" t="str">
        <f t="shared" si="79"/>
        <v>R1E61A</v>
      </c>
      <c r="H2524" t="s">
        <v>2552</v>
      </c>
      <c r="I2524" t="s">
        <v>2553</v>
      </c>
    </row>
    <row r="2525" spans="3:9" ht="46.5" thickTop="1" thickBot="1" x14ac:dyDescent="0.3">
      <c r="C2525" s="4" t="s">
        <v>2554</v>
      </c>
      <c r="E2525" s="1" t="str">
        <f t="shared" si="78"/>
        <v>R1E61A</v>
      </c>
      <c r="F2525" s="1" t="str">
        <f t="shared" si="79"/>
        <v>HPE CF FM 3032Q 32QSFP28 1RU BF TAA Mod</v>
      </c>
      <c r="H2525" t="s">
        <v>2553</v>
      </c>
      <c r="I2525" t="s">
        <v>2554</v>
      </c>
    </row>
    <row r="2526" spans="3:9" ht="45.75" thickBot="1" x14ac:dyDescent="0.3">
      <c r="C2526" s="3" t="s">
        <v>2555</v>
      </c>
      <c r="E2526" s="1" t="str">
        <f t="shared" si="78"/>
        <v>HPE CF FM 3032Q 32QSFP28 1RU BF TAA Mod</v>
      </c>
      <c r="F2526" s="1" t="str">
        <f t="shared" si="79"/>
        <v>R3X80A</v>
      </c>
      <c r="H2526" t="s">
        <v>2554</v>
      </c>
      <c r="I2526" t="s">
        <v>2555</v>
      </c>
    </row>
    <row r="2527" spans="3:9" ht="46.5" thickTop="1" thickBot="1" x14ac:dyDescent="0.3">
      <c r="C2527" s="6" t="s">
        <v>532</v>
      </c>
      <c r="E2527" s="1" t="str">
        <f t="shared" si="78"/>
        <v>R3X80A</v>
      </c>
      <c r="F2527" s="1" t="str">
        <f t="shared" si="79"/>
        <v>HPE 10Gb SFP+ to SFP+ 7m AOC</v>
      </c>
      <c r="H2527" t="s">
        <v>2555</v>
      </c>
      <c r="I2527" t="s">
        <v>532</v>
      </c>
    </row>
    <row r="2528" spans="3:9" ht="45.75" thickBot="1" x14ac:dyDescent="0.3">
      <c r="C2528" s="3" t="s">
        <v>533</v>
      </c>
      <c r="E2528" s="1" t="str">
        <f t="shared" si="78"/>
        <v>HPE 10Gb SFP+ to SFP+ 7m AOC</v>
      </c>
      <c r="F2528" s="1" t="str">
        <f t="shared" si="79"/>
        <v>R1N81A</v>
      </c>
      <c r="H2528" t="s">
        <v>532</v>
      </c>
      <c r="I2528" t="s">
        <v>533</v>
      </c>
    </row>
    <row r="2529" spans="3:9" ht="46.5" thickTop="1" thickBot="1" x14ac:dyDescent="0.3">
      <c r="C2529" s="4" t="s">
        <v>2556</v>
      </c>
      <c r="E2529" s="1" t="str">
        <f t="shared" si="78"/>
        <v>R1N81A</v>
      </c>
      <c r="F2529" s="1" t="str">
        <f t="shared" si="79"/>
        <v>HPE SN2700M 32Q28 ONIE C2P DC Swch</v>
      </c>
      <c r="H2529" t="s">
        <v>533</v>
      </c>
      <c r="I2529" t="s">
        <v>2556</v>
      </c>
    </row>
    <row r="2530" spans="3:9" ht="45.75" thickBot="1" x14ac:dyDescent="0.3">
      <c r="C2530" s="3" t="s">
        <v>2557</v>
      </c>
      <c r="E2530" s="1" t="str">
        <f t="shared" si="78"/>
        <v>HPE SN2700M 32Q28 ONIE C2P DC Swch</v>
      </c>
      <c r="F2530" s="1" t="str">
        <f t="shared" si="79"/>
        <v>R3B03A</v>
      </c>
      <c r="H2530" t="s">
        <v>2556</v>
      </c>
      <c r="I2530" t="s">
        <v>2557</v>
      </c>
    </row>
    <row r="2531" spans="3:9" ht="46.5" thickTop="1" thickBot="1" x14ac:dyDescent="0.3">
      <c r="C2531" s="6" t="s">
        <v>2558</v>
      </c>
      <c r="E2531" s="1" t="str">
        <f t="shared" si="78"/>
        <v>R3B03A</v>
      </c>
      <c r="F2531" s="1" t="str">
        <f t="shared" si="79"/>
        <v>HPE SN2700M 32Q28 ONIE P2C DC Swch</v>
      </c>
      <c r="H2531" t="s">
        <v>2557</v>
      </c>
      <c r="I2531" t="s">
        <v>2558</v>
      </c>
    </row>
    <row r="2532" spans="3:9" ht="45.75" thickBot="1" x14ac:dyDescent="0.3">
      <c r="C2532" s="3" t="s">
        <v>2559</v>
      </c>
      <c r="E2532" s="1" t="str">
        <f t="shared" si="78"/>
        <v>HPE SN2700M 32Q28 ONIE P2C DC Swch</v>
      </c>
      <c r="F2532" s="1" t="str">
        <f t="shared" si="79"/>
        <v>R3B02A</v>
      </c>
      <c r="H2532" t="s">
        <v>2558</v>
      </c>
      <c r="I2532" t="s">
        <v>2559</v>
      </c>
    </row>
    <row r="2533" spans="3:9" ht="46.5" thickTop="1" thickBot="1" x14ac:dyDescent="0.3">
      <c r="C2533" s="4" t="s">
        <v>2560</v>
      </c>
      <c r="E2533" s="1" t="str">
        <f t="shared" si="78"/>
        <v>R3B02A</v>
      </c>
      <c r="F2533" s="1" t="str">
        <f t="shared" si="79"/>
        <v>HPE CF FM 3180 8p QSFP28 /48p FB TAA Mod</v>
      </c>
      <c r="H2533" t="s">
        <v>2559</v>
      </c>
      <c r="I2533" t="s">
        <v>2560</v>
      </c>
    </row>
    <row r="2534" spans="3:9" ht="45.75" thickBot="1" x14ac:dyDescent="0.3">
      <c r="C2534" s="3" t="s">
        <v>2561</v>
      </c>
      <c r="E2534" s="1" t="str">
        <f t="shared" si="78"/>
        <v>HPE CF FM 3180 8p QSFP28 /48p FB TAA Mod</v>
      </c>
      <c r="F2534" s="1" t="str">
        <f t="shared" si="79"/>
        <v>R3X78A</v>
      </c>
      <c r="H2534" t="s">
        <v>2560</v>
      </c>
      <c r="I2534" t="s">
        <v>2561</v>
      </c>
    </row>
    <row r="2535" spans="3:9" ht="46.5" thickTop="1" thickBot="1" x14ac:dyDescent="0.3">
      <c r="C2535" s="6" t="s">
        <v>2562</v>
      </c>
      <c r="E2535" s="1" t="str">
        <f t="shared" si="78"/>
        <v>R3X78A</v>
      </c>
      <c r="F2535" s="1" t="str">
        <f t="shared" si="79"/>
        <v>HPE SN2410M 48S28 8Q28 O P2C DC Swch</v>
      </c>
      <c r="H2535" t="s">
        <v>2561</v>
      </c>
      <c r="I2535" t="s">
        <v>2562</v>
      </c>
    </row>
    <row r="2536" spans="3:9" ht="45.75" thickBot="1" x14ac:dyDescent="0.3">
      <c r="C2536" s="3" t="s">
        <v>2563</v>
      </c>
      <c r="E2536" s="1" t="str">
        <f t="shared" si="78"/>
        <v>HPE SN2410M 48S28 8Q28 O P2C DC Swch</v>
      </c>
      <c r="F2536" s="1" t="str">
        <f t="shared" si="79"/>
        <v>R3B07A</v>
      </c>
      <c r="H2536" t="s">
        <v>2562</v>
      </c>
      <c r="I2536" t="s">
        <v>2563</v>
      </c>
    </row>
    <row r="2537" spans="3:9" ht="46.5" thickTop="1" thickBot="1" x14ac:dyDescent="0.3">
      <c r="C2537" s="4" t="s">
        <v>534</v>
      </c>
      <c r="E2537" s="1" t="str">
        <f t="shared" si="78"/>
        <v>R3B07A</v>
      </c>
      <c r="F2537" s="1" t="str">
        <f t="shared" si="79"/>
        <v>HPE 40Gb QSFP+/4x10Gb SFP+ 10m AOC</v>
      </c>
      <c r="H2537" t="s">
        <v>2563</v>
      </c>
      <c r="I2537" t="s">
        <v>534</v>
      </c>
    </row>
    <row r="2538" spans="3:9" ht="45.75" thickBot="1" x14ac:dyDescent="0.3">
      <c r="C2538" s="3" t="s">
        <v>535</v>
      </c>
      <c r="E2538" s="1" t="str">
        <f t="shared" si="78"/>
        <v>HPE 40Gb QSFP+/4x10Gb SFP+ 10m AOC</v>
      </c>
      <c r="F2538" s="1" t="str">
        <f t="shared" si="79"/>
        <v>R1N83A</v>
      </c>
      <c r="H2538" t="s">
        <v>534</v>
      </c>
      <c r="I2538" t="s">
        <v>535</v>
      </c>
    </row>
    <row r="2539" spans="3:9" ht="46.5" thickTop="1" thickBot="1" x14ac:dyDescent="0.3">
      <c r="C2539" s="6" t="s">
        <v>2564</v>
      </c>
      <c r="E2539" s="1" t="str">
        <f t="shared" si="78"/>
        <v>R1N83A</v>
      </c>
      <c r="F2539" s="1" t="str">
        <f t="shared" si="79"/>
        <v>HPE 100Gb QSFP28 LC SWDM4 MM 100m XCVR</v>
      </c>
      <c r="H2539" t="s">
        <v>535</v>
      </c>
      <c r="I2539" t="s">
        <v>2564</v>
      </c>
    </row>
    <row r="2540" spans="3:9" ht="45.75" thickBot="1" x14ac:dyDescent="0.3">
      <c r="C2540" s="3" t="s">
        <v>2565</v>
      </c>
      <c r="E2540" s="1" t="str">
        <f t="shared" si="78"/>
        <v>HPE 100Gb QSFP28 LC SWDM4 MM 100m XCVR</v>
      </c>
      <c r="F2540" s="1" t="str">
        <f t="shared" si="79"/>
        <v>R0R40A</v>
      </c>
      <c r="H2540" t="s">
        <v>2564</v>
      </c>
      <c r="I2540" t="s">
        <v>2565</v>
      </c>
    </row>
    <row r="2541" spans="3:9" ht="46.5" thickTop="1" thickBot="1" x14ac:dyDescent="0.3">
      <c r="C2541" s="4" t="s">
        <v>536</v>
      </c>
      <c r="E2541" s="1" t="str">
        <f t="shared" si="78"/>
        <v>R0R40A</v>
      </c>
      <c r="F2541" s="1" t="str">
        <f t="shared" si="79"/>
        <v>HPE 40Gb QSFP+/4x10Gb SFP+ 3m AOC</v>
      </c>
      <c r="H2541" t="s">
        <v>2565</v>
      </c>
      <c r="I2541" t="s">
        <v>536</v>
      </c>
    </row>
    <row r="2542" spans="3:9" ht="45.75" thickBot="1" x14ac:dyDescent="0.3">
      <c r="C2542" s="3" t="s">
        <v>537</v>
      </c>
      <c r="E2542" s="1" t="str">
        <f t="shared" si="78"/>
        <v>HPE 40Gb QSFP+/4x10Gb SFP+ 3m AOC</v>
      </c>
      <c r="F2542" s="1" t="str">
        <f t="shared" si="79"/>
        <v>R1N82A</v>
      </c>
      <c r="H2542" t="s">
        <v>536</v>
      </c>
      <c r="I2542" t="s">
        <v>537</v>
      </c>
    </row>
    <row r="2543" spans="3:9" ht="46.5" thickTop="1" thickBot="1" x14ac:dyDescent="0.3">
      <c r="C2543" s="6" t="s">
        <v>2566</v>
      </c>
      <c r="E2543" s="1" t="str">
        <f t="shared" si="78"/>
        <v>R1N82A</v>
      </c>
      <c r="F2543" s="1" t="str">
        <f t="shared" si="79"/>
        <v>HPE CF FM 2072 6QSFP /48SFP+ BF TAA Mod</v>
      </c>
      <c r="H2543" t="s">
        <v>537</v>
      </c>
      <c r="I2543" t="s">
        <v>2566</v>
      </c>
    </row>
    <row r="2544" spans="3:9" ht="45.75" thickBot="1" x14ac:dyDescent="0.3">
      <c r="C2544" s="3" t="s">
        <v>2567</v>
      </c>
      <c r="E2544" s="1" t="str">
        <f t="shared" si="78"/>
        <v>HPE CF FM 2072 6QSFP /48SFP+ BF TAA Mod</v>
      </c>
      <c r="F2544" s="1" t="str">
        <f t="shared" si="79"/>
        <v>R3X84A</v>
      </c>
      <c r="H2544" t="s">
        <v>2566</v>
      </c>
      <c r="I2544" t="s">
        <v>2567</v>
      </c>
    </row>
    <row r="2545" spans="3:9" ht="46.5" thickTop="1" thickBot="1" x14ac:dyDescent="0.3">
      <c r="C2545" s="4" t="s">
        <v>2568</v>
      </c>
      <c r="E2545" s="1" t="str">
        <f t="shared" ref="E2545:E2608" si="80">IF(ISEVEN(B2545),C2544,)</f>
        <v>R3X84A</v>
      </c>
      <c r="F2545" s="1" t="str">
        <f t="shared" ref="F2545:F2608" si="81">IF(ISEVEN(B2545),C2545,)</f>
        <v>HPE CF FM 3132Q 32p QSFP28 1RU BF Mod</v>
      </c>
      <c r="H2545" t="s">
        <v>2567</v>
      </c>
      <c r="I2545" t="s">
        <v>2568</v>
      </c>
    </row>
    <row r="2546" spans="3:9" ht="45.75" thickBot="1" x14ac:dyDescent="0.3">
      <c r="C2546" s="3" t="s">
        <v>2569</v>
      </c>
      <c r="E2546" s="1" t="str">
        <f t="shared" si="80"/>
        <v>HPE CF FM 3132Q 32p QSFP28 1RU BF Mod</v>
      </c>
      <c r="F2546" s="1" t="str">
        <f t="shared" si="81"/>
        <v>R1N30A</v>
      </c>
      <c r="H2546" t="s">
        <v>2568</v>
      </c>
      <c r="I2546" t="s">
        <v>2569</v>
      </c>
    </row>
    <row r="2547" spans="3:9" ht="46.5" thickTop="1" thickBot="1" x14ac:dyDescent="0.3">
      <c r="C2547" s="6" t="s">
        <v>2570</v>
      </c>
      <c r="E2547" s="1" t="str">
        <f t="shared" si="80"/>
        <v>R1N30A</v>
      </c>
      <c r="F2547" s="1" t="str">
        <f t="shared" si="81"/>
        <v>HPE CF FM 3132Q 32QSFP28 1RU BF TAA Mod</v>
      </c>
      <c r="H2547" t="s">
        <v>2569</v>
      </c>
      <c r="I2547" t="s">
        <v>2570</v>
      </c>
    </row>
    <row r="2548" spans="3:9" ht="45.75" thickBot="1" x14ac:dyDescent="0.3">
      <c r="C2548" s="3" t="s">
        <v>2571</v>
      </c>
      <c r="E2548" s="1" t="str">
        <f t="shared" si="80"/>
        <v>HPE CF FM 3132Q 32QSFP28 1RU BF TAA Mod</v>
      </c>
      <c r="F2548" s="1" t="str">
        <f t="shared" si="81"/>
        <v>R3X82A</v>
      </c>
      <c r="H2548" t="s">
        <v>2570</v>
      </c>
      <c r="I2548" t="s">
        <v>2571</v>
      </c>
    </row>
    <row r="2549" spans="3:9" ht="46.5" thickTop="1" thickBot="1" x14ac:dyDescent="0.3">
      <c r="C2549" s="4" t="s">
        <v>2572</v>
      </c>
      <c r="E2549" s="1" t="str">
        <f t="shared" si="80"/>
        <v>R3X82A</v>
      </c>
      <c r="F2549" s="1" t="str">
        <f t="shared" si="81"/>
        <v>HPE X130 10G SFP+ LC LRM DC XCVR</v>
      </c>
      <c r="H2549" t="s">
        <v>2571</v>
      </c>
      <c r="I2549" t="s">
        <v>2572</v>
      </c>
    </row>
    <row r="2550" spans="3:9" ht="45.75" thickBot="1" x14ac:dyDescent="0.3">
      <c r="C2550" s="3" t="s">
        <v>2573</v>
      </c>
      <c r="E2550" s="1" t="str">
        <f t="shared" si="80"/>
        <v>HPE X130 10G SFP+ LC LRM DC XCVR</v>
      </c>
      <c r="F2550" s="1" t="str">
        <f t="shared" si="81"/>
        <v>JL438A</v>
      </c>
      <c r="H2550" t="s">
        <v>2572</v>
      </c>
      <c r="I2550" t="s">
        <v>2573</v>
      </c>
    </row>
    <row r="2551" spans="3:9" ht="46.5" thickTop="1" thickBot="1" x14ac:dyDescent="0.3">
      <c r="C2551" s="6" t="s">
        <v>2574</v>
      </c>
      <c r="E2551" s="1" t="str">
        <f t="shared" si="80"/>
        <v>JL438A</v>
      </c>
      <c r="F2551" s="1" t="str">
        <f t="shared" si="81"/>
        <v>HPE CF FM 3032Q 32QSFP28 1RU FB TAA Mod</v>
      </c>
      <c r="H2551" t="s">
        <v>2573</v>
      </c>
      <c r="I2551" t="s">
        <v>2574</v>
      </c>
    </row>
    <row r="2552" spans="3:9" ht="45.75" thickBot="1" x14ac:dyDescent="0.3">
      <c r="C2552" s="3" t="s">
        <v>2575</v>
      </c>
      <c r="E2552" s="1" t="str">
        <f t="shared" si="80"/>
        <v>HPE CF FM 3032Q 32QSFP28 1RU FB TAA Mod</v>
      </c>
      <c r="F2552" s="1" t="str">
        <f t="shared" si="81"/>
        <v>R3X79A</v>
      </c>
      <c r="H2552" t="s">
        <v>2574</v>
      </c>
      <c r="I2552" t="s">
        <v>2575</v>
      </c>
    </row>
    <row r="2553" spans="3:9" ht="46.5" thickTop="1" thickBot="1" x14ac:dyDescent="0.3">
      <c r="C2553" s="4" t="s">
        <v>2576</v>
      </c>
      <c r="E2553" s="1" t="str">
        <f t="shared" si="80"/>
        <v>R3X79A</v>
      </c>
      <c r="F2553" s="1" t="str">
        <f t="shared" si="81"/>
        <v>HPE AL 6900 48G 4X 2Q O DC BF Swch</v>
      </c>
      <c r="H2553" t="s">
        <v>2575</v>
      </c>
      <c r="I2553" t="s">
        <v>2576</v>
      </c>
    </row>
    <row r="2554" spans="3:9" ht="45.75" thickBot="1" x14ac:dyDescent="0.3">
      <c r="C2554" s="3" t="s">
        <v>2577</v>
      </c>
      <c r="E2554" s="1" t="str">
        <f t="shared" si="80"/>
        <v>HPE AL 6900 48G 4X 2Q O DC BF Swch</v>
      </c>
      <c r="F2554" s="1" t="str">
        <f t="shared" si="81"/>
        <v>JL475A</v>
      </c>
      <c r="H2554" t="s">
        <v>2576</v>
      </c>
      <c r="I2554" t="s">
        <v>2577</v>
      </c>
    </row>
    <row r="2555" spans="3:9" ht="46.5" thickTop="1" thickBot="1" x14ac:dyDescent="0.3">
      <c r="C2555" s="6" t="s">
        <v>2578</v>
      </c>
      <c r="E2555" s="1" t="str">
        <f t="shared" si="80"/>
        <v>JL475A</v>
      </c>
      <c r="F2555" s="1" t="str">
        <f t="shared" si="81"/>
        <v>HPE CF FM 3132Q 32p QSFP28 1RU FB Mod</v>
      </c>
      <c r="H2555" t="s">
        <v>2577</v>
      </c>
      <c r="I2555" t="s">
        <v>2578</v>
      </c>
    </row>
    <row r="2556" spans="3:9" ht="45.75" thickBot="1" x14ac:dyDescent="0.3">
      <c r="C2556" s="3" t="s">
        <v>2579</v>
      </c>
      <c r="E2556" s="1" t="str">
        <f t="shared" si="80"/>
        <v>HPE CF FM 3132Q 32p QSFP28 1RU FB Mod</v>
      </c>
      <c r="F2556" s="1" t="str">
        <f t="shared" si="81"/>
        <v>R1N29A</v>
      </c>
      <c r="H2556" t="s">
        <v>2578</v>
      </c>
      <c r="I2556" t="s">
        <v>2579</v>
      </c>
    </row>
    <row r="2557" spans="3:9" ht="46.5" thickTop="1" thickBot="1" x14ac:dyDescent="0.3">
      <c r="C2557" s="4" t="s">
        <v>2580</v>
      </c>
      <c r="E2557" s="1" t="str">
        <f t="shared" si="80"/>
        <v>R1N29A</v>
      </c>
      <c r="F2557" s="1" t="str">
        <f t="shared" si="81"/>
        <v>HPE SN2410M 48S28 8Q28 O C2P DC Swch</v>
      </c>
      <c r="H2557" t="s">
        <v>2579</v>
      </c>
      <c r="I2557" t="s">
        <v>2580</v>
      </c>
    </row>
    <row r="2558" spans="3:9" ht="45.75" thickBot="1" x14ac:dyDescent="0.3">
      <c r="C2558" s="3" t="s">
        <v>2581</v>
      </c>
      <c r="E2558" s="1" t="str">
        <f t="shared" si="80"/>
        <v>HPE SN2410M 48S28 8Q28 O C2P DC Swch</v>
      </c>
      <c r="F2558" s="1" t="str">
        <f t="shared" si="81"/>
        <v>R3B08A</v>
      </c>
      <c r="H2558" t="s">
        <v>2580</v>
      </c>
      <c r="I2558" t="s">
        <v>2581</v>
      </c>
    </row>
    <row r="2559" spans="3:9" ht="46.5" thickTop="1" thickBot="1" x14ac:dyDescent="0.3">
      <c r="C2559" s="6" t="s">
        <v>2582</v>
      </c>
      <c r="E2559" s="1" t="str">
        <f t="shared" si="80"/>
        <v>R3B08A</v>
      </c>
      <c r="F2559" s="1" t="str">
        <f t="shared" si="81"/>
        <v>HPE CF FM 2072 6QSFP /48SFP+ FB TAA Mod</v>
      </c>
      <c r="H2559" t="s">
        <v>2581</v>
      </c>
      <c r="I2559" t="s">
        <v>2582</v>
      </c>
    </row>
    <row r="2560" spans="3:9" ht="45.75" thickBot="1" x14ac:dyDescent="0.3">
      <c r="C2560" s="3" t="s">
        <v>2583</v>
      </c>
      <c r="E2560" s="1" t="str">
        <f t="shared" si="80"/>
        <v>HPE CF FM 2072 6QSFP /48SFP+ FB TAA Mod</v>
      </c>
      <c r="F2560" s="1" t="str">
        <f t="shared" si="81"/>
        <v>R3X83A</v>
      </c>
      <c r="H2560" t="s">
        <v>2582</v>
      </c>
      <c r="I2560" t="s">
        <v>2583</v>
      </c>
    </row>
    <row r="2561" spans="3:9" ht="46.5" thickTop="1" thickBot="1" x14ac:dyDescent="0.3">
      <c r="C2561" s="4" t="s">
        <v>2584</v>
      </c>
      <c r="E2561" s="1" t="str">
        <f t="shared" si="80"/>
        <v>R3X83A</v>
      </c>
      <c r="F2561" s="1" t="str">
        <f t="shared" si="81"/>
        <v>HPE AL 6900 48G 4X 2Q O AC BF Swch</v>
      </c>
      <c r="H2561" t="s">
        <v>2583</v>
      </c>
      <c r="I2561" t="s">
        <v>2584</v>
      </c>
    </row>
    <row r="2562" spans="3:9" ht="45.75" thickBot="1" x14ac:dyDescent="0.3">
      <c r="C2562" s="3" t="s">
        <v>2585</v>
      </c>
      <c r="E2562" s="1" t="str">
        <f t="shared" si="80"/>
        <v>HPE AL 6900 48G 4X 2Q O AC BF Swch</v>
      </c>
      <c r="F2562" s="1" t="str">
        <f t="shared" si="81"/>
        <v>JL473A</v>
      </c>
      <c r="H2562" t="s">
        <v>2584</v>
      </c>
      <c r="I2562" t="s">
        <v>2585</v>
      </c>
    </row>
    <row r="2563" spans="3:9" ht="46.5" thickTop="1" thickBot="1" x14ac:dyDescent="0.3">
      <c r="C2563" s="6" t="s">
        <v>538</v>
      </c>
      <c r="E2563" s="1" t="str">
        <f t="shared" si="80"/>
        <v>JL473A</v>
      </c>
      <c r="F2563" s="1" t="str">
        <f t="shared" si="81"/>
        <v>HPE 40Gb QSFP+/4x10Gb SFP+ 20m AOC</v>
      </c>
      <c r="H2563" t="s">
        <v>2585</v>
      </c>
      <c r="I2563" t="s">
        <v>538</v>
      </c>
    </row>
    <row r="2564" spans="3:9" ht="45.75" thickBot="1" x14ac:dyDescent="0.3">
      <c r="C2564" s="3" t="s">
        <v>539</v>
      </c>
      <c r="E2564" s="1" t="str">
        <f t="shared" si="80"/>
        <v>HPE 40Gb QSFP+/4x10Gb SFP+ 20m AOC</v>
      </c>
      <c r="F2564" s="1" t="str">
        <f t="shared" si="81"/>
        <v>R1N84A</v>
      </c>
      <c r="H2564" t="s">
        <v>538</v>
      </c>
      <c r="I2564" t="s">
        <v>539</v>
      </c>
    </row>
    <row r="2565" spans="3:9" ht="46.5" thickTop="1" thickBot="1" x14ac:dyDescent="0.3">
      <c r="C2565" s="4" t="s">
        <v>2586</v>
      </c>
      <c r="E2565" s="1" t="str">
        <f t="shared" si="80"/>
        <v>R1N84A</v>
      </c>
      <c r="F2565" s="1" t="str">
        <f t="shared" si="81"/>
        <v>HPE CF FM 3132Q 32QSFP28 1RU FB TAA Mod</v>
      </c>
      <c r="H2565" t="s">
        <v>539</v>
      </c>
      <c r="I2565" t="s">
        <v>2586</v>
      </c>
    </row>
    <row r="2566" spans="3:9" ht="45.75" thickBot="1" x14ac:dyDescent="0.3">
      <c r="C2566" s="3" t="s">
        <v>2587</v>
      </c>
      <c r="E2566" s="1" t="str">
        <f t="shared" si="80"/>
        <v>HPE CF FM 3132Q 32QSFP28 1RU FB TAA Mod</v>
      </c>
      <c r="F2566" s="1" t="str">
        <f t="shared" si="81"/>
        <v>R3X81A</v>
      </c>
      <c r="H2566" t="s">
        <v>2586</v>
      </c>
      <c r="I2566" t="s">
        <v>2587</v>
      </c>
    </row>
    <row r="2567" spans="3:9" ht="46.5" thickTop="1" thickBot="1" x14ac:dyDescent="0.3">
      <c r="C2567" s="6" t="s">
        <v>2588</v>
      </c>
      <c r="E2567" s="1" t="str">
        <f t="shared" si="80"/>
        <v>R3X81A</v>
      </c>
      <c r="F2567" s="1" t="str">
        <f t="shared" si="81"/>
        <v>HPE CF FM 3180 8p QSFP28 /48p BF TAA Mod</v>
      </c>
      <c r="H2567" t="s">
        <v>2587</v>
      </c>
      <c r="I2567" t="s">
        <v>2588</v>
      </c>
    </row>
    <row r="2568" spans="3:9" ht="45.75" thickBot="1" x14ac:dyDescent="0.3">
      <c r="C2568" s="3" t="s">
        <v>2589</v>
      </c>
      <c r="E2568" s="1" t="str">
        <f t="shared" si="80"/>
        <v>HPE CF FM 3180 8p QSFP28 /48p BF TAA Mod</v>
      </c>
      <c r="F2568" s="1" t="str">
        <f t="shared" si="81"/>
        <v>R3X77A</v>
      </c>
      <c r="H2568" t="s">
        <v>2588</v>
      </c>
      <c r="I2568" t="s">
        <v>2589</v>
      </c>
    </row>
    <row r="2569" spans="3:9" ht="46.5" thickTop="1" thickBot="1" x14ac:dyDescent="0.3">
      <c r="C2569" s="4" t="s">
        <v>2590</v>
      </c>
      <c r="E2569" s="1" t="str">
        <f t="shared" si="80"/>
        <v>R3X77A</v>
      </c>
      <c r="F2569" s="1" t="str">
        <f t="shared" si="81"/>
        <v>HPE SN2745M 32Q28 ONIE P2C DC Swch</v>
      </c>
      <c r="H2569" t="s">
        <v>2589</v>
      </c>
      <c r="I2569" t="s">
        <v>2590</v>
      </c>
    </row>
    <row r="2570" spans="3:9" ht="45.75" thickBot="1" x14ac:dyDescent="0.3">
      <c r="C2570" s="3" t="s">
        <v>2591</v>
      </c>
      <c r="E2570" s="1" t="str">
        <f t="shared" si="80"/>
        <v>HPE SN2745M 32Q28 ONIE P2C DC Swch</v>
      </c>
      <c r="F2570" s="1" t="str">
        <f t="shared" si="81"/>
        <v>R3B05A</v>
      </c>
      <c r="H2570" t="s">
        <v>2590</v>
      </c>
      <c r="I2570" t="s">
        <v>2591</v>
      </c>
    </row>
    <row r="2571" spans="3:9" ht="46.5" thickTop="1" thickBot="1" x14ac:dyDescent="0.3">
      <c r="C2571" s="6" t="s">
        <v>2592</v>
      </c>
      <c r="E2571" s="1" t="str">
        <f t="shared" si="80"/>
        <v>R3B05A</v>
      </c>
      <c r="F2571" s="1" t="str">
        <f t="shared" si="81"/>
        <v>HPE 25Gb SFP28 SR 30m XCVR</v>
      </c>
      <c r="H2571" t="s">
        <v>2591</v>
      </c>
      <c r="I2571" t="s">
        <v>2592</v>
      </c>
    </row>
    <row r="2572" spans="3:9" ht="45.75" thickBot="1" x14ac:dyDescent="0.3">
      <c r="C2572" s="3" t="s">
        <v>2593</v>
      </c>
      <c r="E2572" s="1" t="str">
        <f t="shared" si="80"/>
        <v>HPE 25Gb SFP28 SR 30m XCVR</v>
      </c>
      <c r="F2572" s="1" t="str">
        <f t="shared" si="81"/>
        <v>R0R42A</v>
      </c>
      <c r="H2572" t="s">
        <v>2592</v>
      </c>
      <c r="I2572" t="s">
        <v>2593</v>
      </c>
    </row>
    <row r="2573" spans="3:9" ht="46.5" thickTop="1" thickBot="1" x14ac:dyDescent="0.3">
      <c r="C2573" s="4" t="s">
        <v>2594</v>
      </c>
      <c r="E2573" s="1" t="str">
        <f t="shared" si="80"/>
        <v>R0R42A</v>
      </c>
      <c r="F2573" s="1" t="str">
        <f t="shared" si="81"/>
        <v>HPE AL 6900 48G 4X 2Q O DC FB Swch</v>
      </c>
      <c r="H2573" t="s">
        <v>2593</v>
      </c>
      <c r="I2573" t="s">
        <v>2594</v>
      </c>
    </row>
    <row r="2574" spans="3:9" ht="45.75" thickBot="1" x14ac:dyDescent="0.3">
      <c r="C2574" s="3" t="s">
        <v>2595</v>
      </c>
      <c r="E2574" s="1" t="str">
        <f t="shared" si="80"/>
        <v>HPE AL 6900 48G 4X 2Q O DC FB Swch</v>
      </c>
      <c r="F2574" s="1" t="str">
        <f t="shared" si="81"/>
        <v>JL474A</v>
      </c>
      <c r="H2574" t="s">
        <v>2594</v>
      </c>
      <c r="I2574" t="s">
        <v>2595</v>
      </c>
    </row>
    <row r="2575" spans="3:9" ht="46.5" thickTop="1" thickBot="1" x14ac:dyDescent="0.3">
      <c r="C2575" s="6" t="s">
        <v>2596</v>
      </c>
      <c r="E2575" s="1" t="str">
        <f t="shared" si="80"/>
        <v>JL474A</v>
      </c>
      <c r="F2575" s="1" t="str">
        <f t="shared" si="81"/>
        <v>HPE SN3800M 64Q28 ONIE C2P DC Swch</v>
      </c>
      <c r="H2575" t="s">
        <v>2595</v>
      </c>
      <c r="I2575" t="s">
        <v>2596</v>
      </c>
    </row>
    <row r="2576" spans="3:9" ht="45.75" thickBot="1" x14ac:dyDescent="0.3">
      <c r="C2576" s="3" t="s">
        <v>2597</v>
      </c>
      <c r="E2576" s="1" t="str">
        <f t="shared" si="80"/>
        <v>HPE SN3800M 64Q28 ONIE C2P DC Swch</v>
      </c>
      <c r="F2576" s="1" t="str">
        <f t="shared" si="81"/>
        <v>R3B12A</v>
      </c>
      <c r="H2576" t="s">
        <v>2596</v>
      </c>
      <c r="I2576" t="s">
        <v>2597</v>
      </c>
    </row>
    <row r="2577" spans="3:9" ht="46.5" thickTop="1" thickBot="1" x14ac:dyDescent="0.3">
      <c r="C2577" s="4" t="s">
        <v>2598</v>
      </c>
      <c r="E2577" s="1" t="str">
        <f t="shared" si="80"/>
        <v>R3B12A</v>
      </c>
      <c r="F2577" s="1" t="str">
        <f t="shared" si="81"/>
        <v>HPE SN3800M 64Q28 ONIE P2C DC Swch</v>
      </c>
      <c r="H2577" t="s">
        <v>2597</v>
      </c>
      <c r="I2577" t="s">
        <v>2598</v>
      </c>
    </row>
    <row r="2578" spans="3:9" ht="45.75" thickBot="1" x14ac:dyDescent="0.3">
      <c r="C2578" s="3" t="s">
        <v>2599</v>
      </c>
      <c r="E2578" s="1" t="str">
        <f t="shared" si="80"/>
        <v>HPE SN3800M 64Q28 ONIE P2C DC Swch</v>
      </c>
      <c r="F2578" s="1" t="str">
        <f t="shared" si="81"/>
        <v>R3A99A</v>
      </c>
      <c r="H2578" t="s">
        <v>2598</v>
      </c>
      <c r="I2578" t="s">
        <v>2599</v>
      </c>
    </row>
    <row r="2579" spans="3:9" ht="46.5" thickTop="1" thickBot="1" x14ac:dyDescent="0.3">
      <c r="C2579" s="6" t="s">
        <v>2600</v>
      </c>
      <c r="E2579" s="1" t="str">
        <f t="shared" si="80"/>
        <v>R3A99A</v>
      </c>
      <c r="F2579" s="1" t="str">
        <f t="shared" si="81"/>
        <v>HPE SN3700cM 32Q28 ONIE P2C DC Swch</v>
      </c>
      <c r="H2579" t="s">
        <v>2599</v>
      </c>
      <c r="I2579" t="s">
        <v>2600</v>
      </c>
    </row>
    <row r="2580" spans="3:9" ht="45.75" thickBot="1" x14ac:dyDescent="0.3">
      <c r="C2580" s="3" t="s">
        <v>2601</v>
      </c>
      <c r="E2580" s="1" t="str">
        <f t="shared" si="80"/>
        <v>HPE SN3700cM 32Q28 ONIE P2C DC Swch</v>
      </c>
      <c r="F2580" s="1" t="str">
        <f t="shared" si="81"/>
        <v>R3B00A</v>
      </c>
      <c r="H2580" t="s">
        <v>2600</v>
      </c>
      <c r="I2580" t="s">
        <v>2601</v>
      </c>
    </row>
    <row r="2581" spans="3:9" ht="46.5" thickTop="1" thickBot="1" x14ac:dyDescent="0.3">
      <c r="C2581" s="4" t="s">
        <v>2602</v>
      </c>
      <c r="E2581" s="1" t="str">
        <f t="shared" si="80"/>
        <v>R3B00A</v>
      </c>
      <c r="F2581" s="1" t="str">
        <f t="shared" si="81"/>
        <v>HPE SN3700cM 32Q28 ONIE C2P DC Swch</v>
      </c>
      <c r="H2581" t="s">
        <v>2601</v>
      </c>
      <c r="I2581" t="s">
        <v>2602</v>
      </c>
    </row>
    <row r="2582" spans="3:9" ht="45.75" thickBot="1" x14ac:dyDescent="0.3">
      <c r="C2582" s="3" t="s">
        <v>2603</v>
      </c>
      <c r="E2582" s="1" t="str">
        <f t="shared" si="80"/>
        <v>HPE SN3700cM 32Q28 ONIE C2P DC Swch</v>
      </c>
      <c r="F2582" s="1" t="str">
        <f t="shared" si="81"/>
        <v>R3B01A</v>
      </c>
      <c r="H2582" t="s">
        <v>2602</v>
      </c>
      <c r="I2582" t="s">
        <v>2603</v>
      </c>
    </row>
    <row r="2583" spans="3:9" ht="46.5" thickTop="1" thickBot="1" x14ac:dyDescent="0.3">
      <c r="C2583" s="6" t="s">
        <v>2604</v>
      </c>
      <c r="E2583" s="1" t="str">
        <f t="shared" si="80"/>
        <v>R3B01A</v>
      </c>
      <c r="F2583" s="1" t="str">
        <f t="shared" si="81"/>
        <v>HPE 10/25GbE 2p SFP28 XXV710 Spl Adptr</v>
      </c>
      <c r="H2583" t="s">
        <v>2603</v>
      </c>
      <c r="I2583" t="s">
        <v>2604</v>
      </c>
    </row>
    <row r="2584" spans="3:9" ht="45.75" thickBot="1" x14ac:dyDescent="0.3">
      <c r="C2584" s="3" t="s">
        <v>2605</v>
      </c>
      <c r="E2584" s="1" t="str">
        <f t="shared" si="80"/>
        <v>HPE 10/25GbE 2p SFP28 XXV710 Spl Adptr</v>
      </c>
      <c r="F2584" s="1" t="str">
        <f t="shared" si="81"/>
        <v>P28697-B21</v>
      </c>
      <c r="H2584" t="s">
        <v>2604</v>
      </c>
      <c r="I2584" t="s">
        <v>2605</v>
      </c>
    </row>
    <row r="2585" spans="3:9" ht="46.5" thickTop="1" thickBot="1" x14ac:dyDescent="0.3">
      <c r="C2585" s="4" t="s">
        <v>2606</v>
      </c>
      <c r="E2585" s="1" t="str">
        <f t="shared" si="80"/>
        <v>P28697-B21</v>
      </c>
      <c r="F2585" s="1" t="str">
        <f t="shared" si="81"/>
        <v>HPE 10/25GbE 2p SFP28 X2522-25G Adptr</v>
      </c>
      <c r="H2585" t="s">
        <v>2605</v>
      </c>
      <c r="I2585" t="s">
        <v>2606</v>
      </c>
    </row>
    <row r="2586" spans="3:9" ht="45.75" thickBot="1" x14ac:dyDescent="0.3">
      <c r="C2586" s="3" t="s">
        <v>2607</v>
      </c>
      <c r="E2586" s="1" t="str">
        <f t="shared" si="80"/>
        <v>HPE 10/25GbE 2p SFP28 X2522-25G Adptr</v>
      </c>
      <c r="F2586" s="1" t="str">
        <f t="shared" si="81"/>
        <v>P24437-B21</v>
      </c>
      <c r="H2586" t="s">
        <v>2606</v>
      </c>
      <c r="I2586" t="s">
        <v>2607</v>
      </c>
    </row>
    <row r="2587" spans="3:9" ht="46.5" thickTop="1" thickBot="1" x14ac:dyDescent="0.3">
      <c r="C2587" s="6" t="s">
        <v>540</v>
      </c>
      <c r="E2587" s="1" t="str">
        <f t="shared" si="80"/>
        <v>P24437-B21</v>
      </c>
      <c r="F2587" s="1" t="str">
        <f t="shared" si="81"/>
        <v>Aruba 7210 (RU) 4p 10GBase-X (SFP+) 2p Dual Pers (</v>
      </c>
      <c r="H2587" t="s">
        <v>2607</v>
      </c>
      <c r="I2587" t="s">
        <v>540</v>
      </c>
    </row>
    <row r="2588" spans="3:9" ht="45.75" thickBot="1" x14ac:dyDescent="0.3">
      <c r="C2588" s="3" t="s">
        <v>541</v>
      </c>
      <c r="E2588" s="1" t="str">
        <f t="shared" si="80"/>
        <v>Aruba 7210 (RU) 4p 10GBase-X (SFP+) 2p Dual Pers (</v>
      </c>
      <c r="F2588" s="1" t="str">
        <f t="shared" si="81"/>
        <v>R6M40A</v>
      </c>
      <c r="H2588" t="s">
        <v>540</v>
      </c>
      <c r="I2588" t="s">
        <v>541</v>
      </c>
    </row>
    <row r="2589" spans="3:9" ht="46.5" thickTop="1" thickBot="1" x14ac:dyDescent="0.3">
      <c r="C2589" s="4" t="s">
        <v>2608</v>
      </c>
      <c r="E2589" s="1" t="str">
        <f t="shared" si="80"/>
        <v>R6M40A</v>
      </c>
      <c r="F2589" s="1" t="str">
        <f t="shared" si="81"/>
        <v>HPE 10/25GbE 2P SFP28 QL41262 Spcl Adptr</v>
      </c>
      <c r="H2589" t="s">
        <v>541</v>
      </c>
      <c r="I2589" t="s">
        <v>2608</v>
      </c>
    </row>
    <row r="2590" spans="3:9" ht="45.75" thickBot="1" x14ac:dyDescent="0.3">
      <c r="C2590" s="3" t="s">
        <v>2609</v>
      </c>
      <c r="E2590" s="1" t="str">
        <f t="shared" si="80"/>
        <v>HPE 10/25GbE 2P SFP28 QL41262 Spcl Adptr</v>
      </c>
      <c r="F2590" s="1" t="str">
        <f t="shared" si="81"/>
        <v>P27161-B21</v>
      </c>
      <c r="H2590" t="s">
        <v>2608</v>
      </c>
      <c r="I2590" t="s">
        <v>2609</v>
      </c>
    </row>
    <row r="2591" spans="3:9" ht="46.5" thickTop="1" thickBot="1" x14ac:dyDescent="0.3">
      <c r="C2591" s="6" t="s">
        <v>2610</v>
      </c>
      <c r="E2591" s="1" t="str">
        <f t="shared" si="80"/>
        <v>P27161-B21</v>
      </c>
      <c r="F2591" s="1" t="str">
        <f t="shared" si="81"/>
        <v>Aruba 6300M 48G Pwr2Prt 2F 1PS Bdl</v>
      </c>
      <c r="H2591" t="s">
        <v>2609</v>
      </c>
      <c r="I2591" t="s">
        <v>2610</v>
      </c>
    </row>
    <row r="2592" spans="3:9" ht="45.75" thickBot="1" x14ac:dyDescent="0.3">
      <c r="C2592" s="3" t="s">
        <v>2611</v>
      </c>
      <c r="E2592" s="1" t="str">
        <f t="shared" si="80"/>
        <v>Aruba 6300M 48G Pwr2Prt 2F 1PS Bdl</v>
      </c>
      <c r="F2592" s="1" t="str">
        <f t="shared" si="81"/>
        <v>JL762A</v>
      </c>
      <c r="H2592" t="s">
        <v>2610</v>
      </c>
      <c r="I2592" t="s">
        <v>2611</v>
      </c>
    </row>
    <row r="2593" spans="3:9" ht="46.5" thickTop="1" thickBot="1" x14ac:dyDescent="0.3">
      <c r="C2593" s="4" t="s">
        <v>2612</v>
      </c>
      <c r="E2593" s="1" t="str">
        <f t="shared" si="80"/>
        <v>JL762A</v>
      </c>
      <c r="F2593" s="1" t="str">
        <f t="shared" si="81"/>
        <v>COPPER 28 AWG QSFP TO QSFP PASSIVE 3.0M (GORE)</v>
      </c>
      <c r="H2593" t="s">
        <v>2611</v>
      </c>
      <c r="I2593" t="s">
        <v>2612</v>
      </c>
    </row>
    <row r="2594" spans="3:9" ht="45.75" thickBot="1" x14ac:dyDescent="0.3">
      <c r="C2594" s="3" t="s">
        <v>2613</v>
      </c>
      <c r="E2594" s="1" t="str">
        <f t="shared" si="80"/>
        <v>COPPER 28 AWG QSFP TO QSFP PASSIVE 3.0M (GORE)</v>
      </c>
      <c r="F2594" s="1" t="str">
        <f t="shared" si="81"/>
        <v>R5A73A</v>
      </c>
      <c r="H2594" t="s">
        <v>2612</v>
      </c>
      <c r="I2594" t="s">
        <v>2613</v>
      </c>
    </row>
    <row r="2595" spans="3:9" ht="46.5" thickTop="1" thickBot="1" x14ac:dyDescent="0.3">
      <c r="C2595" s="6" t="s">
        <v>2614</v>
      </c>
      <c r="E2595" s="1" t="str">
        <f t="shared" si="80"/>
        <v>R5A73A</v>
      </c>
      <c r="F2595" s="1" t="str">
        <f t="shared" si="81"/>
        <v>PCIE GEN 2 10 GIGE HBA DUAL-PORT OPTICAL LONG RANG</v>
      </c>
      <c r="H2595" t="s">
        <v>2613</v>
      </c>
      <c r="I2595" t="s">
        <v>2614</v>
      </c>
    </row>
    <row r="2596" spans="3:9" ht="45.75" thickBot="1" x14ac:dyDescent="0.3">
      <c r="C2596" s="3" t="s">
        <v>2615</v>
      </c>
      <c r="E2596" s="1" t="str">
        <f t="shared" si="80"/>
        <v>PCIE GEN 2 10 GIGE HBA DUAL-PORT OPTICAL LONG RANG</v>
      </c>
      <c r="F2596" s="1" t="str">
        <f t="shared" si="81"/>
        <v>R5L47A</v>
      </c>
      <c r="H2596" t="s">
        <v>2614</v>
      </c>
      <c r="I2596" t="s">
        <v>2615</v>
      </c>
    </row>
    <row r="2597" spans="3:9" ht="46.5" thickTop="1" thickBot="1" x14ac:dyDescent="0.3">
      <c r="C2597" s="4" t="s">
        <v>2616</v>
      </c>
      <c r="E2597" s="1" t="str">
        <f t="shared" si="80"/>
        <v>R5L47A</v>
      </c>
      <c r="F2597" s="1" t="str">
        <f t="shared" si="81"/>
        <v>NETWORK CABLE INFINBAND FDR 14 GB/S PASSIVE COPPER</v>
      </c>
      <c r="H2597" t="s">
        <v>2615</v>
      </c>
      <c r="I2597" t="s">
        <v>2616</v>
      </c>
    </row>
    <row r="2598" spans="3:9" ht="45.75" thickBot="1" x14ac:dyDescent="0.3">
      <c r="C2598" s="3" t="s">
        <v>2617</v>
      </c>
      <c r="E2598" s="1" t="str">
        <f t="shared" si="80"/>
        <v>NETWORK CABLE INFINBAND FDR 14 GB/S PASSIVE COPPER</v>
      </c>
      <c r="F2598" s="1" t="str">
        <f t="shared" si="81"/>
        <v>R5K48A</v>
      </c>
      <c r="H2598" t="s">
        <v>2616</v>
      </c>
      <c r="I2598" t="s">
        <v>2617</v>
      </c>
    </row>
    <row r="2599" spans="3:9" ht="46.5" thickTop="1" thickBot="1" x14ac:dyDescent="0.3">
      <c r="C2599" s="6" t="s">
        <v>2618</v>
      </c>
      <c r="E2599" s="1" t="str">
        <f t="shared" si="80"/>
        <v>R5K48A</v>
      </c>
      <c r="F2599" s="1" t="str">
        <f t="shared" si="81"/>
        <v>40M QDR OPTICAL INFINIBAND CABLE QSFP-QSFP</v>
      </c>
      <c r="H2599" t="s">
        <v>2617</v>
      </c>
      <c r="I2599" t="s">
        <v>2618</v>
      </c>
    </row>
    <row r="2600" spans="3:9" ht="45.75" thickBot="1" x14ac:dyDescent="0.3">
      <c r="C2600" s="3" t="s">
        <v>2619</v>
      </c>
      <c r="E2600" s="1" t="str">
        <f t="shared" si="80"/>
        <v>40M QDR OPTICAL INFINIBAND CABLE QSFP-QSFP</v>
      </c>
      <c r="F2600" s="1" t="str">
        <f t="shared" si="81"/>
        <v>R5K89A</v>
      </c>
      <c r="H2600" t="s">
        <v>2618</v>
      </c>
      <c r="I2600" t="s">
        <v>2619</v>
      </c>
    </row>
    <row r="2601" spans="3:9" ht="46.5" thickTop="1" thickBot="1" x14ac:dyDescent="0.3">
      <c r="C2601" s="4" t="s">
        <v>2620</v>
      </c>
      <c r="E2601" s="1" t="str">
        <f t="shared" si="80"/>
        <v>R5K89A</v>
      </c>
      <c r="F2601" s="1" t="str">
        <f t="shared" si="81"/>
        <v>NETWORK CABLE IB LSZH EDR 25 GB/S OPTICAL QSFP TO</v>
      </c>
      <c r="H2601" t="s">
        <v>2619</v>
      </c>
      <c r="I2601" t="s">
        <v>2620</v>
      </c>
    </row>
    <row r="2602" spans="3:9" ht="45.75" thickBot="1" x14ac:dyDescent="0.3">
      <c r="C2602" s="3" t="s">
        <v>2621</v>
      </c>
      <c r="E2602" s="1" t="str">
        <f t="shared" si="80"/>
        <v>NETWORK CABLE IB LSZH EDR 25 GB/S OPTICAL QSFP TO</v>
      </c>
      <c r="F2602" s="1" t="str">
        <f t="shared" si="81"/>
        <v>R5K60A</v>
      </c>
      <c r="H2602" t="s">
        <v>2620</v>
      </c>
      <c r="I2602" t="s">
        <v>2621</v>
      </c>
    </row>
    <row r="2603" spans="3:9" ht="46.5" thickTop="1" thickBot="1" x14ac:dyDescent="0.3">
      <c r="C2603" s="6" t="s">
        <v>2622</v>
      </c>
      <c r="E2603" s="1" t="str">
        <f t="shared" si="80"/>
        <v>R5K60A</v>
      </c>
      <c r="F2603" s="1" t="str">
        <f t="shared" si="81"/>
        <v>Cray CS Mellanox eEDR IB 2 Unmanaged QSFP Switch w</v>
      </c>
      <c r="H2603" t="s">
        <v>2621</v>
      </c>
      <c r="I2603" t="s">
        <v>2622</v>
      </c>
    </row>
    <row r="2604" spans="3:9" ht="45.75" thickBot="1" x14ac:dyDescent="0.3">
      <c r="C2604" s="3" t="s">
        <v>2623</v>
      </c>
      <c r="E2604" s="1" t="str">
        <f t="shared" si="80"/>
        <v>Cray CS Mellanox eEDR IB 2 Unmanaged QSFP Switch w</v>
      </c>
      <c r="F2604" s="1" t="str">
        <f t="shared" si="81"/>
        <v>R5D77A</v>
      </c>
      <c r="H2604" t="s">
        <v>2622</v>
      </c>
      <c r="I2604" t="s">
        <v>2623</v>
      </c>
    </row>
    <row r="2605" spans="3:9" ht="46.5" thickTop="1" thickBot="1" x14ac:dyDescent="0.3">
      <c r="C2605" s="4" t="s">
        <v>2624</v>
      </c>
      <c r="E2605" s="1" t="str">
        <f t="shared" si="80"/>
        <v>R5D77A</v>
      </c>
      <c r="F2605" s="1" t="str">
        <f t="shared" si="81"/>
        <v>Cray XC Mellanox MSX 6036F-1SFS FDR IB VPI QSFP Sw</v>
      </c>
      <c r="H2605" t="s">
        <v>2623</v>
      </c>
      <c r="I2605" t="s">
        <v>2624</v>
      </c>
    </row>
    <row r="2606" spans="3:9" ht="45.75" thickBot="1" x14ac:dyDescent="0.3">
      <c r="C2606" s="3" t="s">
        <v>2625</v>
      </c>
      <c r="E2606" s="1" t="str">
        <f t="shared" si="80"/>
        <v>Cray XC Mellanox MSX 6036F-1SFS FDR IB VPI QSFP Sw</v>
      </c>
      <c r="F2606" s="1" t="str">
        <f t="shared" si="81"/>
        <v>R5L82A</v>
      </c>
      <c r="H2606" t="s">
        <v>2624</v>
      </c>
      <c r="I2606" t="s">
        <v>2625</v>
      </c>
    </row>
    <row r="2607" spans="3:9" ht="46.5" thickTop="1" thickBot="1" x14ac:dyDescent="0.3">
      <c r="C2607" s="6" t="s">
        <v>2620</v>
      </c>
      <c r="E2607" s="1" t="str">
        <f t="shared" si="80"/>
        <v>R5L82A</v>
      </c>
      <c r="F2607" s="1" t="str">
        <f t="shared" si="81"/>
        <v>NETWORK CABLE IB LSZH EDR 25 GB/S OPTICAL QSFP TO</v>
      </c>
      <c r="H2607" t="s">
        <v>2625</v>
      </c>
      <c r="I2607" t="s">
        <v>2620</v>
      </c>
    </row>
    <row r="2608" spans="3:9" ht="45.75" thickBot="1" x14ac:dyDescent="0.3">
      <c r="C2608" s="3" t="s">
        <v>2626</v>
      </c>
      <c r="E2608" s="1" t="str">
        <f t="shared" si="80"/>
        <v>NETWORK CABLE IB LSZH EDR 25 GB/S OPTICAL QSFP TO</v>
      </c>
      <c r="F2608" s="1" t="str">
        <f t="shared" si="81"/>
        <v>R5K66A</v>
      </c>
      <c r="H2608" t="s">
        <v>2620</v>
      </c>
      <c r="I2608" t="s">
        <v>2626</v>
      </c>
    </row>
    <row r="2609" spans="3:9" ht="46.5" thickTop="1" thickBot="1" x14ac:dyDescent="0.3">
      <c r="C2609" s="4" t="s">
        <v>2627</v>
      </c>
      <c r="E2609" s="1" t="str">
        <f t="shared" ref="E2609:E2672" si="82">IF(ISEVEN(B2609),C2608,)</f>
        <v>R5K66A</v>
      </c>
      <c r="F2609" s="1" t="str">
        <f t="shared" ref="F2609:F2672" si="83">IF(ISEVEN(B2609),C2609,)</f>
        <v>MELLANOX PASSIVE COPPER HYBRID CABLE IB HDR 200GBT</v>
      </c>
      <c r="H2609" t="s">
        <v>2626</v>
      </c>
      <c r="I2609" t="s">
        <v>2627</v>
      </c>
    </row>
    <row r="2610" spans="3:9" ht="45.75" thickBot="1" x14ac:dyDescent="0.3">
      <c r="C2610" s="3" t="s">
        <v>2628</v>
      </c>
      <c r="E2610" s="1" t="str">
        <f t="shared" si="82"/>
        <v>MELLANOX PASSIVE COPPER HYBRID CABLE IB HDR 200GBT</v>
      </c>
      <c r="F2610" s="1" t="str">
        <f t="shared" si="83"/>
        <v>R5C18A</v>
      </c>
      <c r="H2610" t="s">
        <v>2627</v>
      </c>
      <c r="I2610" t="s">
        <v>2628</v>
      </c>
    </row>
    <row r="2611" spans="3:9" ht="46.5" thickTop="1" thickBot="1" x14ac:dyDescent="0.3">
      <c r="C2611" s="6" t="s">
        <v>2629</v>
      </c>
      <c r="E2611" s="1" t="str">
        <f t="shared" si="82"/>
        <v>R5C18A</v>
      </c>
      <c r="F2611" s="1" t="str">
        <f t="shared" si="83"/>
        <v>FDR INFINIBAND QSFP PASSIVE COPPER CABLE 28AWG 3M</v>
      </c>
      <c r="H2611" t="s">
        <v>2628</v>
      </c>
      <c r="I2611" t="s">
        <v>2629</v>
      </c>
    </row>
    <row r="2612" spans="3:9" ht="45.75" thickBot="1" x14ac:dyDescent="0.3">
      <c r="C2612" s="3" t="s">
        <v>2630</v>
      </c>
      <c r="E2612" s="1" t="str">
        <f t="shared" si="82"/>
        <v>FDR INFINIBAND QSFP PASSIVE COPPER CABLE 28AWG 3M</v>
      </c>
      <c r="F2612" s="1" t="str">
        <f t="shared" si="83"/>
        <v>R5B89A</v>
      </c>
      <c r="H2612" t="s">
        <v>2629</v>
      </c>
      <c r="I2612" t="s">
        <v>2630</v>
      </c>
    </row>
    <row r="2613" spans="3:9" ht="46.5" thickTop="1" thickBot="1" x14ac:dyDescent="0.3">
      <c r="C2613" s="4" t="s">
        <v>2631</v>
      </c>
      <c r="E2613" s="1" t="str">
        <f t="shared" si="82"/>
        <v>R5B89A</v>
      </c>
      <c r="F2613" s="1" t="str">
        <f t="shared" si="83"/>
        <v>50M QDR OPTICAL INFINIBAND CABLE QSFP-QSFP</v>
      </c>
      <c r="H2613" t="s">
        <v>2630</v>
      </c>
      <c r="I2613" t="s">
        <v>2631</v>
      </c>
    </row>
    <row r="2614" spans="3:9" ht="45.75" thickBot="1" x14ac:dyDescent="0.3">
      <c r="C2614" s="3" t="s">
        <v>2632</v>
      </c>
      <c r="E2614" s="1" t="str">
        <f t="shared" si="82"/>
        <v>50M QDR OPTICAL INFINIBAND CABLE QSFP-QSFP</v>
      </c>
      <c r="F2614" s="1" t="str">
        <f t="shared" si="83"/>
        <v>R5K90A</v>
      </c>
      <c r="H2614" t="s">
        <v>2631</v>
      </c>
      <c r="I2614" t="s">
        <v>2632</v>
      </c>
    </row>
    <row r="2615" spans="3:9" ht="46.5" thickTop="1" thickBot="1" x14ac:dyDescent="0.3">
      <c r="C2615" s="6" t="s">
        <v>2620</v>
      </c>
      <c r="E2615" s="1" t="str">
        <f t="shared" si="82"/>
        <v>R5K90A</v>
      </c>
      <c r="F2615" s="1" t="str">
        <f t="shared" si="83"/>
        <v>NETWORK CABLE IB LSZH EDR 25 GB/S OPTICAL QSFP TO</v>
      </c>
      <c r="H2615" t="s">
        <v>2632</v>
      </c>
      <c r="I2615" t="s">
        <v>2620</v>
      </c>
    </row>
    <row r="2616" spans="3:9" ht="45.75" thickBot="1" x14ac:dyDescent="0.3">
      <c r="C2616" s="3" t="s">
        <v>2633</v>
      </c>
      <c r="E2616" s="1" t="str">
        <f t="shared" si="82"/>
        <v>NETWORK CABLE IB LSZH EDR 25 GB/S OPTICAL QSFP TO</v>
      </c>
      <c r="F2616" s="1" t="str">
        <f t="shared" si="83"/>
        <v>R5K63A</v>
      </c>
      <c r="H2616" t="s">
        <v>2620</v>
      </c>
      <c r="I2616" t="s">
        <v>2633</v>
      </c>
    </row>
    <row r="2617" spans="3:9" ht="46.5" thickTop="1" thickBot="1" x14ac:dyDescent="0.3">
      <c r="C2617" s="4" t="s">
        <v>2634</v>
      </c>
      <c r="E2617" s="1" t="str">
        <f t="shared" si="82"/>
        <v>R5K63A</v>
      </c>
      <c r="F2617" s="1" t="str">
        <f t="shared" si="83"/>
        <v>INTEL OMNI PATH STANDARD REACH PASSIVE COPPER CABL</v>
      </c>
      <c r="H2617" t="s">
        <v>2633</v>
      </c>
      <c r="I2617" t="s">
        <v>2634</v>
      </c>
    </row>
    <row r="2618" spans="3:9" ht="45.75" thickBot="1" x14ac:dyDescent="0.3">
      <c r="C2618" s="3" t="s">
        <v>2635</v>
      </c>
      <c r="E2618" s="1" t="str">
        <f t="shared" si="82"/>
        <v>INTEL OMNI PATH STANDARD REACH PASSIVE COPPER CABL</v>
      </c>
      <c r="F2618" s="1" t="str">
        <f t="shared" si="83"/>
        <v>R5C21A</v>
      </c>
      <c r="H2618" t="s">
        <v>2634</v>
      </c>
      <c r="I2618" t="s">
        <v>2635</v>
      </c>
    </row>
    <row r="2619" spans="3:9" ht="46.5" thickTop="1" thickBot="1" x14ac:dyDescent="0.3">
      <c r="C2619" s="6" t="s">
        <v>2636</v>
      </c>
      <c r="E2619" s="1" t="str">
        <f t="shared" si="82"/>
        <v>R5C21A</v>
      </c>
      <c r="F2619" s="1" t="str">
        <f t="shared" si="83"/>
        <v>NETWORK CABLE IB LSZH EDR 25GB OPTICAL QSFP TO QSF</v>
      </c>
      <c r="H2619" t="s">
        <v>2635</v>
      </c>
      <c r="I2619" t="s">
        <v>2636</v>
      </c>
    </row>
    <row r="2620" spans="3:9" ht="45.75" thickBot="1" x14ac:dyDescent="0.3">
      <c r="C2620" s="3" t="s">
        <v>2637</v>
      </c>
      <c r="E2620" s="1" t="str">
        <f t="shared" si="82"/>
        <v>NETWORK CABLE IB LSZH EDR 25GB OPTICAL QSFP TO QSF</v>
      </c>
      <c r="F2620" s="1" t="str">
        <f t="shared" si="83"/>
        <v>R5K67A</v>
      </c>
      <c r="H2620" t="s">
        <v>2636</v>
      </c>
      <c r="I2620" t="s">
        <v>2637</v>
      </c>
    </row>
    <row r="2621" spans="3:9" ht="46.5" thickTop="1" thickBot="1" x14ac:dyDescent="0.3">
      <c r="C2621" s="4" t="s">
        <v>2616</v>
      </c>
      <c r="E2621" s="1" t="str">
        <f t="shared" si="82"/>
        <v>R5K67A</v>
      </c>
      <c r="F2621" s="1" t="str">
        <f t="shared" si="83"/>
        <v>NETWORK CABLE INFINBAND FDR 14 GB/S PASSIVE COPPER</v>
      </c>
      <c r="H2621" t="s">
        <v>2637</v>
      </c>
      <c r="I2621" t="s">
        <v>2616</v>
      </c>
    </row>
    <row r="2622" spans="3:9" ht="45.75" thickBot="1" x14ac:dyDescent="0.3">
      <c r="C2622" s="3" t="s">
        <v>2638</v>
      </c>
      <c r="E2622" s="1" t="str">
        <f t="shared" si="82"/>
        <v>NETWORK CABLE INFINBAND FDR 14 GB/S PASSIVE COPPER</v>
      </c>
      <c r="F2622" s="1" t="str">
        <f t="shared" si="83"/>
        <v>R5K47A</v>
      </c>
      <c r="H2622" t="s">
        <v>2616</v>
      </c>
      <c r="I2622" t="s">
        <v>2638</v>
      </c>
    </row>
    <row r="2623" spans="3:9" ht="46.5" thickTop="1" thickBot="1" x14ac:dyDescent="0.3">
      <c r="C2623" s="6" t="s">
        <v>2639</v>
      </c>
      <c r="E2623" s="1" t="str">
        <f t="shared" si="82"/>
        <v>R5K47A</v>
      </c>
      <c r="F2623" s="1" t="str">
        <f t="shared" si="83"/>
        <v>40GE QSFP ASSEMBLED OPTICAL CABLE 20M</v>
      </c>
      <c r="H2623" t="s">
        <v>2638</v>
      </c>
      <c r="I2623" t="s">
        <v>2639</v>
      </c>
    </row>
    <row r="2624" spans="3:9" ht="45.75" thickBot="1" x14ac:dyDescent="0.3">
      <c r="C2624" s="3" t="s">
        <v>2640</v>
      </c>
      <c r="E2624" s="1" t="str">
        <f t="shared" si="82"/>
        <v>40GE QSFP ASSEMBLED OPTICAL CABLE 20M</v>
      </c>
      <c r="F2624" s="1" t="str">
        <f t="shared" si="83"/>
        <v>R5X97A</v>
      </c>
      <c r="H2624" t="s">
        <v>2639</v>
      </c>
      <c r="I2624" t="s">
        <v>2640</v>
      </c>
    </row>
    <row r="2625" spans="3:9" ht="46.5" thickTop="1" thickBot="1" x14ac:dyDescent="0.3">
      <c r="C2625" s="4" t="s">
        <v>2641</v>
      </c>
      <c r="E2625" s="1" t="str">
        <f t="shared" si="82"/>
        <v>R5X97A</v>
      </c>
      <c r="F2625" s="1" t="str">
        <f t="shared" si="83"/>
        <v>Cray CS Mellanox QSFP FDR IB (56GB/S) PCIE 3.0 Net</v>
      </c>
      <c r="H2625" t="s">
        <v>2640</v>
      </c>
      <c r="I2625" t="s">
        <v>2641</v>
      </c>
    </row>
    <row r="2626" spans="3:9" ht="45.75" thickBot="1" x14ac:dyDescent="0.3">
      <c r="C2626" s="3" t="s">
        <v>2642</v>
      </c>
      <c r="E2626" s="1" t="str">
        <f t="shared" si="82"/>
        <v>Cray CS Mellanox QSFP FDR IB (56GB/S) PCIE 3.0 Net</v>
      </c>
      <c r="F2626" s="1" t="str">
        <f t="shared" si="83"/>
        <v>R5B10A</v>
      </c>
      <c r="H2626" t="s">
        <v>2641</v>
      </c>
      <c r="I2626" t="s">
        <v>2642</v>
      </c>
    </row>
    <row r="2627" spans="3:9" ht="46.5" thickTop="1" thickBot="1" x14ac:dyDescent="0.3">
      <c r="C2627" s="6" t="s">
        <v>2643</v>
      </c>
      <c r="E2627" s="1" t="str">
        <f t="shared" si="82"/>
        <v>R5B10A</v>
      </c>
      <c r="F2627" s="1" t="str">
        <f t="shared" si="83"/>
        <v>NETWORK CABLE INFINBAND FDR 14 GB/S OPTICAL QSFP T</v>
      </c>
      <c r="H2627" t="s">
        <v>2642</v>
      </c>
      <c r="I2627" t="s">
        <v>2643</v>
      </c>
    </row>
    <row r="2628" spans="3:9" ht="45.75" thickBot="1" x14ac:dyDescent="0.3">
      <c r="C2628" s="3" t="s">
        <v>2644</v>
      </c>
      <c r="E2628" s="1" t="str">
        <f t="shared" si="82"/>
        <v>NETWORK CABLE INFINBAND FDR 14 GB/S OPTICAL QSFP T</v>
      </c>
      <c r="F2628" s="1" t="str">
        <f t="shared" si="83"/>
        <v>R5K56A</v>
      </c>
      <c r="H2628" t="s">
        <v>2643</v>
      </c>
      <c r="I2628" t="s">
        <v>2644</v>
      </c>
    </row>
    <row r="2629" spans="3:9" ht="46.5" thickTop="1" thickBot="1" x14ac:dyDescent="0.3">
      <c r="C2629" s="4" t="s">
        <v>2645</v>
      </c>
      <c r="E2629" s="1" t="str">
        <f t="shared" si="82"/>
        <v>R5K56A</v>
      </c>
      <c r="F2629" s="1" t="str">
        <f t="shared" si="83"/>
        <v>DIRECT ATTACHED SFPP COPPER 1M (1 PACK)</v>
      </c>
      <c r="H2629" t="s">
        <v>2644</v>
      </c>
      <c r="I2629" t="s">
        <v>2645</v>
      </c>
    </row>
    <row r="2630" spans="3:9" ht="45.75" thickBot="1" x14ac:dyDescent="0.3">
      <c r="C2630" s="3" t="s">
        <v>2646</v>
      </c>
      <c r="E2630" s="1" t="str">
        <f t="shared" si="82"/>
        <v>DIRECT ATTACHED SFPP COPPER 1M (1 PACK)</v>
      </c>
      <c r="F2630" s="1" t="str">
        <f t="shared" si="83"/>
        <v>R5E46A</v>
      </c>
      <c r="H2630" t="s">
        <v>2645</v>
      </c>
      <c r="I2630" t="s">
        <v>2646</v>
      </c>
    </row>
    <row r="2631" spans="3:9" ht="46.5" thickTop="1" thickBot="1" x14ac:dyDescent="0.3">
      <c r="C2631" s="6" t="s">
        <v>2647</v>
      </c>
      <c r="E2631" s="1" t="str">
        <f t="shared" si="82"/>
        <v>R5E46A</v>
      </c>
      <c r="F2631" s="1" t="str">
        <f t="shared" si="83"/>
        <v>MELLANOX 10M EDR ACTIVE FIBER CABLE VPI UP TO 100G</v>
      </c>
      <c r="H2631" t="s">
        <v>2646</v>
      </c>
      <c r="I2631" t="s">
        <v>2647</v>
      </c>
    </row>
    <row r="2632" spans="3:9" ht="45.75" thickBot="1" x14ac:dyDescent="0.3">
      <c r="C2632" s="3" t="s">
        <v>2648</v>
      </c>
      <c r="E2632" s="1" t="str">
        <f t="shared" si="82"/>
        <v>MELLANOX 10M EDR ACTIVE FIBER CABLE VPI UP TO 100G</v>
      </c>
      <c r="F2632" s="1" t="str">
        <f t="shared" si="83"/>
        <v>R5B98A</v>
      </c>
      <c r="H2632" t="s">
        <v>2647</v>
      </c>
      <c r="I2632" t="s">
        <v>2648</v>
      </c>
    </row>
    <row r="2633" spans="3:9" ht="46.5" thickTop="1" thickBot="1" x14ac:dyDescent="0.3">
      <c r="C2633" s="4" t="s">
        <v>2649</v>
      </c>
      <c r="E2633" s="1" t="str">
        <f t="shared" si="82"/>
        <v>R5B98A</v>
      </c>
      <c r="F2633" s="1" t="str">
        <f t="shared" si="83"/>
        <v>SONEXION INTER-RACK IB FDR AND GIGE CABLE KIT-MULT</v>
      </c>
      <c r="H2633" t="s">
        <v>2648</v>
      </c>
      <c r="I2633" t="s">
        <v>2649</v>
      </c>
    </row>
    <row r="2634" spans="3:9" ht="45.75" thickBot="1" x14ac:dyDescent="0.3">
      <c r="C2634" s="3" t="s">
        <v>2650</v>
      </c>
      <c r="E2634" s="1" t="str">
        <f t="shared" si="82"/>
        <v>SONEXION INTER-RACK IB FDR AND GIGE CABLE KIT-MULT</v>
      </c>
      <c r="F2634" s="1" t="str">
        <f t="shared" si="83"/>
        <v>R5M45A</v>
      </c>
      <c r="H2634" t="s">
        <v>2649</v>
      </c>
      <c r="I2634" t="s">
        <v>2650</v>
      </c>
    </row>
    <row r="2635" spans="3:9" ht="46.5" thickTop="1" thickBot="1" x14ac:dyDescent="0.3">
      <c r="C2635" s="6" t="s">
        <v>2651</v>
      </c>
      <c r="E2635" s="1" t="str">
        <f t="shared" si="82"/>
        <v>R5M45A</v>
      </c>
      <c r="F2635" s="1" t="str">
        <f t="shared" si="83"/>
        <v>FDR INFINIBAND QSFP ASSEMBLED OPTICAL CABLE 20M</v>
      </c>
      <c r="H2635" t="s">
        <v>2650</v>
      </c>
      <c r="I2635" t="s">
        <v>2651</v>
      </c>
    </row>
    <row r="2636" spans="3:9" ht="45.75" thickBot="1" x14ac:dyDescent="0.3">
      <c r="C2636" s="3" t="s">
        <v>2652</v>
      </c>
      <c r="E2636" s="1" t="str">
        <f t="shared" si="82"/>
        <v>FDR INFINIBAND QSFP ASSEMBLED OPTICAL CABLE 20M</v>
      </c>
      <c r="F2636" s="1" t="str">
        <f t="shared" si="83"/>
        <v>R5B93A</v>
      </c>
      <c r="H2636" t="s">
        <v>2651</v>
      </c>
      <c r="I2636" t="s">
        <v>2652</v>
      </c>
    </row>
    <row r="2637" spans="3:9" ht="46.5" thickTop="1" thickBot="1" x14ac:dyDescent="0.3">
      <c r="C2637" s="4" t="s">
        <v>2653</v>
      </c>
      <c r="E2637" s="1" t="str">
        <f t="shared" si="82"/>
        <v>R5B93A</v>
      </c>
      <c r="F2637" s="1" t="str">
        <f t="shared" si="83"/>
        <v>100 METER 40GBE CABLE ACTIVE FIBER WITH QSFP CONNE</v>
      </c>
      <c r="H2637" t="s">
        <v>2652</v>
      </c>
      <c r="I2637" t="s">
        <v>2653</v>
      </c>
    </row>
    <row r="2638" spans="3:9" ht="45.75" thickBot="1" x14ac:dyDescent="0.3">
      <c r="C2638" s="3" t="s">
        <v>2654</v>
      </c>
      <c r="E2638" s="1" t="str">
        <f t="shared" si="82"/>
        <v>100 METER 40GBE CABLE ACTIVE FIBER WITH QSFP CONNE</v>
      </c>
      <c r="F2638" s="1" t="str">
        <f t="shared" si="83"/>
        <v>R5K46A</v>
      </c>
      <c r="H2638" t="s">
        <v>2653</v>
      </c>
      <c r="I2638" t="s">
        <v>2654</v>
      </c>
    </row>
    <row r="2639" spans="3:9" ht="46.5" thickTop="1" thickBot="1" x14ac:dyDescent="0.3">
      <c r="C2639" s="6" t="s">
        <v>2655</v>
      </c>
      <c r="E2639" s="1" t="str">
        <f t="shared" si="82"/>
        <v>R5K46A</v>
      </c>
      <c r="F2639" s="1" t="str">
        <f t="shared" si="83"/>
        <v>MELLANOX 3M EDR PASSIVE COPPER CABLE VPI UP TO 100</v>
      </c>
      <c r="H2639" t="s">
        <v>2654</v>
      </c>
      <c r="I2639" t="s">
        <v>2655</v>
      </c>
    </row>
    <row r="2640" spans="3:9" ht="45.75" thickBot="1" x14ac:dyDescent="0.3">
      <c r="C2640" s="3" t="s">
        <v>2656</v>
      </c>
      <c r="E2640" s="1" t="str">
        <f t="shared" si="82"/>
        <v>MELLANOX 3M EDR PASSIVE COPPER CABLE VPI UP TO 100</v>
      </c>
      <c r="F2640" s="1" t="str">
        <f t="shared" si="83"/>
        <v>R5B96A</v>
      </c>
      <c r="H2640" t="s">
        <v>2655</v>
      </c>
      <c r="I2640" t="s">
        <v>2656</v>
      </c>
    </row>
    <row r="2641" spans="3:9" ht="46.5" thickTop="1" thickBot="1" x14ac:dyDescent="0.3">
      <c r="C2641" s="4" t="s">
        <v>2643</v>
      </c>
      <c r="E2641" s="1" t="str">
        <f t="shared" si="82"/>
        <v>R5B96A</v>
      </c>
      <c r="F2641" s="1" t="str">
        <f t="shared" si="83"/>
        <v>NETWORK CABLE INFINBAND FDR 14 GB/S OPTICAL QSFP T</v>
      </c>
      <c r="H2641" t="s">
        <v>2656</v>
      </c>
      <c r="I2641" t="s">
        <v>2643</v>
      </c>
    </row>
    <row r="2642" spans="3:9" ht="45.75" thickBot="1" x14ac:dyDescent="0.3">
      <c r="C2642" s="3" t="s">
        <v>2657</v>
      </c>
      <c r="E2642" s="1" t="str">
        <f t="shared" si="82"/>
        <v>NETWORK CABLE INFINBAND FDR 14 GB/S OPTICAL QSFP T</v>
      </c>
      <c r="F2642" s="1" t="str">
        <f t="shared" si="83"/>
        <v>R5K53A</v>
      </c>
      <c r="H2642" t="s">
        <v>2643</v>
      </c>
      <c r="I2642" t="s">
        <v>2657</v>
      </c>
    </row>
    <row r="2643" spans="3:9" ht="46.5" thickTop="1" thickBot="1" x14ac:dyDescent="0.3">
      <c r="C2643" s="6" t="s">
        <v>2658</v>
      </c>
      <c r="E2643" s="1" t="str">
        <f t="shared" si="82"/>
        <v>R5K53A</v>
      </c>
      <c r="F2643" s="1" t="str">
        <f t="shared" si="83"/>
        <v>FDR INFINIBAND QSFP ASSEMBLED OPTICAL CABLE 10M</v>
      </c>
      <c r="H2643" t="s">
        <v>2657</v>
      </c>
      <c r="I2643" t="s">
        <v>2658</v>
      </c>
    </row>
    <row r="2644" spans="3:9" ht="45.75" thickBot="1" x14ac:dyDescent="0.3">
      <c r="C2644" s="3" t="s">
        <v>2659</v>
      </c>
      <c r="E2644" s="1" t="str">
        <f t="shared" si="82"/>
        <v>FDR INFINIBAND QSFP ASSEMBLED OPTICAL CABLE 10M</v>
      </c>
      <c r="F2644" s="1" t="str">
        <f t="shared" si="83"/>
        <v>R5B91A</v>
      </c>
      <c r="H2644" t="s">
        <v>2658</v>
      </c>
      <c r="I2644" t="s">
        <v>2659</v>
      </c>
    </row>
    <row r="2645" spans="3:9" ht="46.5" thickTop="1" thickBot="1" x14ac:dyDescent="0.3">
      <c r="C2645" s="4" t="s">
        <v>2643</v>
      </c>
      <c r="E2645" s="1" t="str">
        <f t="shared" si="82"/>
        <v>R5B91A</v>
      </c>
      <c r="F2645" s="1" t="str">
        <f t="shared" si="83"/>
        <v>NETWORK CABLE INFINBAND FDR 14 GB/S OPTICAL QSFP T</v>
      </c>
      <c r="H2645" t="s">
        <v>2659</v>
      </c>
      <c r="I2645" t="s">
        <v>2643</v>
      </c>
    </row>
    <row r="2646" spans="3:9" ht="45.75" thickBot="1" x14ac:dyDescent="0.3">
      <c r="C2646" s="3" t="s">
        <v>2660</v>
      </c>
      <c r="E2646" s="1" t="str">
        <f t="shared" si="82"/>
        <v>NETWORK CABLE INFINBAND FDR 14 GB/S OPTICAL QSFP T</v>
      </c>
      <c r="F2646" s="1" t="str">
        <f t="shared" si="83"/>
        <v>R5K52A</v>
      </c>
      <c r="H2646" t="s">
        <v>2643</v>
      </c>
      <c r="I2646" t="s">
        <v>2660</v>
      </c>
    </row>
    <row r="2647" spans="3:9" ht="46.5" thickTop="1" thickBot="1" x14ac:dyDescent="0.3">
      <c r="C2647" s="6" t="s">
        <v>2661</v>
      </c>
      <c r="E2647" s="1" t="str">
        <f t="shared" si="82"/>
        <v>R5K52A</v>
      </c>
      <c r="F2647" s="1" t="str">
        <f t="shared" si="83"/>
        <v>40GE QSFP PASSIVE COPPER CABLE 30AWG 1M</v>
      </c>
      <c r="H2647" t="s">
        <v>2660</v>
      </c>
      <c r="I2647" t="s">
        <v>2661</v>
      </c>
    </row>
    <row r="2648" spans="3:9" ht="45.75" thickBot="1" x14ac:dyDescent="0.3">
      <c r="C2648" s="3" t="s">
        <v>2662</v>
      </c>
      <c r="E2648" s="1" t="str">
        <f t="shared" si="82"/>
        <v>40GE QSFP PASSIVE COPPER CABLE 30AWG 1M</v>
      </c>
      <c r="F2648" s="1" t="str">
        <f t="shared" si="83"/>
        <v>R5C13A</v>
      </c>
      <c r="H2648" t="s">
        <v>2661</v>
      </c>
      <c r="I2648" t="s">
        <v>2662</v>
      </c>
    </row>
    <row r="2649" spans="3:9" ht="46.5" thickTop="1" thickBot="1" x14ac:dyDescent="0.3">
      <c r="C2649" s="4" t="s">
        <v>2663</v>
      </c>
      <c r="E2649" s="1" t="str">
        <f t="shared" si="82"/>
        <v>R5C13A</v>
      </c>
      <c r="F2649" s="1" t="str">
        <f t="shared" si="83"/>
        <v>Cray CS Brocade 1000Base-TX SFP Network Switch</v>
      </c>
      <c r="H2649" t="s">
        <v>2662</v>
      </c>
      <c r="I2649" t="s">
        <v>2663</v>
      </c>
    </row>
    <row r="2650" spans="3:9" ht="45.75" thickBot="1" x14ac:dyDescent="0.3">
      <c r="C2650" s="3" t="s">
        <v>2664</v>
      </c>
      <c r="E2650" s="1" t="str">
        <f t="shared" si="82"/>
        <v>Cray CS Brocade 1000Base-TX SFP Network Switch</v>
      </c>
      <c r="F2650" s="1" t="str">
        <f t="shared" si="83"/>
        <v>R5E49A</v>
      </c>
      <c r="H2650" t="s">
        <v>2663</v>
      </c>
      <c r="I2650" t="s">
        <v>2664</v>
      </c>
    </row>
    <row r="2651" spans="3:9" ht="46.5" thickTop="1" thickBot="1" x14ac:dyDescent="0.3">
      <c r="C2651" s="6" t="s">
        <v>2665</v>
      </c>
      <c r="E2651" s="1" t="str">
        <f t="shared" si="82"/>
        <v>R5E49A</v>
      </c>
      <c r="F2651" s="1" t="str">
        <f t="shared" si="83"/>
        <v>PCIE GEN 3 INFINIBAND CONNECTX-4 VPI FDR 14 GB/S O</v>
      </c>
      <c r="H2651" t="s">
        <v>2664</v>
      </c>
      <c r="I2651" t="s">
        <v>2665</v>
      </c>
    </row>
    <row r="2652" spans="3:9" ht="45.75" thickBot="1" x14ac:dyDescent="0.3">
      <c r="C2652" s="3" t="s">
        <v>2666</v>
      </c>
      <c r="E2652" s="1" t="str">
        <f t="shared" si="82"/>
        <v>PCIE GEN 3 INFINIBAND CONNECTX-4 VPI FDR 14 GB/S O</v>
      </c>
      <c r="F2652" s="1" t="str">
        <f t="shared" si="83"/>
        <v>R5T30A</v>
      </c>
      <c r="H2652" t="s">
        <v>2665</v>
      </c>
      <c r="I2652" t="s">
        <v>2666</v>
      </c>
    </row>
    <row r="2653" spans="3:9" ht="46.5" thickTop="1" thickBot="1" x14ac:dyDescent="0.3">
      <c r="C2653" s="4" t="s">
        <v>2667</v>
      </c>
      <c r="E2653" s="1" t="str">
        <f t="shared" si="82"/>
        <v>R5T30A</v>
      </c>
      <c r="F2653" s="1" t="str">
        <f t="shared" si="83"/>
        <v>QSFP+ EDR DATA CABLES IB CABLES FOR 7 STORAGE SERV</v>
      </c>
      <c r="H2653" t="s">
        <v>2666</v>
      </c>
      <c r="I2653" t="s">
        <v>2667</v>
      </c>
    </row>
    <row r="2654" spans="3:9" ht="45.75" thickBot="1" x14ac:dyDescent="0.3">
      <c r="C2654" s="3" t="s">
        <v>2668</v>
      </c>
      <c r="E2654" s="1" t="str">
        <f t="shared" si="82"/>
        <v>QSFP+ EDR DATA CABLES IB CABLES FOR 7 STORAGE SERV</v>
      </c>
      <c r="F2654" s="1" t="str">
        <f t="shared" si="83"/>
        <v>R5S61A</v>
      </c>
      <c r="H2654" t="s">
        <v>2667</v>
      </c>
      <c r="I2654" t="s">
        <v>2668</v>
      </c>
    </row>
    <row r="2655" spans="3:9" ht="46.5" thickTop="1" thickBot="1" x14ac:dyDescent="0.3">
      <c r="C2655" s="6" t="s">
        <v>2643</v>
      </c>
      <c r="E2655" s="1" t="str">
        <f t="shared" si="82"/>
        <v>R5S61A</v>
      </c>
      <c r="F2655" s="1" t="str">
        <f t="shared" si="83"/>
        <v>NETWORK CABLE INFINBAND FDR 14 GB/S OPTICAL QSFP T</v>
      </c>
      <c r="H2655" t="s">
        <v>2668</v>
      </c>
      <c r="I2655" t="s">
        <v>2643</v>
      </c>
    </row>
    <row r="2656" spans="3:9" ht="45.75" thickBot="1" x14ac:dyDescent="0.3">
      <c r="C2656" s="3" t="s">
        <v>2669</v>
      </c>
      <c r="E2656" s="1" t="str">
        <f t="shared" si="82"/>
        <v>NETWORK CABLE INFINBAND FDR 14 GB/S OPTICAL QSFP T</v>
      </c>
      <c r="F2656" s="1" t="str">
        <f t="shared" si="83"/>
        <v>R5K51A</v>
      </c>
      <c r="H2656" t="s">
        <v>2643</v>
      </c>
      <c r="I2656" t="s">
        <v>2669</v>
      </c>
    </row>
    <row r="2657" spans="3:9" ht="46.5" thickTop="1" thickBot="1" x14ac:dyDescent="0.3">
      <c r="C2657" s="4" t="s">
        <v>2670</v>
      </c>
      <c r="E2657" s="1" t="str">
        <f t="shared" si="82"/>
        <v>R5K51A</v>
      </c>
      <c r="F2657" s="1" t="str">
        <f t="shared" si="83"/>
        <v>FDR INFINIBAND QSFP PASSIVE COPPER CABLE 30AWG 1M</v>
      </c>
      <c r="H2657" t="s">
        <v>2669</v>
      </c>
      <c r="I2657" t="s">
        <v>2670</v>
      </c>
    </row>
    <row r="2658" spans="3:9" ht="45.75" thickBot="1" x14ac:dyDescent="0.3">
      <c r="C2658" s="3" t="s">
        <v>2671</v>
      </c>
      <c r="E2658" s="1" t="str">
        <f t="shared" si="82"/>
        <v>FDR INFINIBAND QSFP PASSIVE COPPER CABLE 30AWG 1M</v>
      </c>
      <c r="F2658" s="1" t="str">
        <f t="shared" si="83"/>
        <v>R5B87A</v>
      </c>
      <c r="H2658" t="s">
        <v>2670</v>
      </c>
      <c r="I2658" t="s">
        <v>2671</v>
      </c>
    </row>
    <row r="2659" spans="3:9" ht="46.5" thickTop="1" thickBot="1" x14ac:dyDescent="0.3">
      <c r="C2659" s="6" t="s">
        <v>2620</v>
      </c>
      <c r="E2659" s="1" t="str">
        <f t="shared" si="82"/>
        <v>R5B87A</v>
      </c>
      <c r="F2659" s="1" t="str">
        <f t="shared" si="83"/>
        <v>NETWORK CABLE IB LSZH EDR 25 GB/S OPTICAL QSFP TO</v>
      </c>
      <c r="H2659" t="s">
        <v>2671</v>
      </c>
      <c r="I2659" t="s">
        <v>2620</v>
      </c>
    </row>
    <row r="2660" spans="3:9" ht="45.75" thickBot="1" x14ac:dyDescent="0.3">
      <c r="C2660" s="3" t="s">
        <v>2672</v>
      </c>
      <c r="E2660" s="1" t="str">
        <f t="shared" si="82"/>
        <v>NETWORK CABLE IB LSZH EDR 25 GB/S OPTICAL QSFP TO</v>
      </c>
      <c r="F2660" s="1" t="str">
        <f t="shared" si="83"/>
        <v>R5K64A</v>
      </c>
      <c r="H2660" t="s">
        <v>2620</v>
      </c>
      <c r="I2660" t="s">
        <v>2672</v>
      </c>
    </row>
    <row r="2661" spans="3:9" ht="46.5" thickTop="1" thickBot="1" x14ac:dyDescent="0.3">
      <c r="C2661" s="4" t="s">
        <v>2673</v>
      </c>
      <c r="E2661" s="1" t="str">
        <f t="shared" si="82"/>
        <v>R5K64A</v>
      </c>
      <c r="F2661" s="1" t="str">
        <f t="shared" si="83"/>
        <v>100M QDR OPTICAL INFINIBAND CABLE QSFP-QSFP</v>
      </c>
      <c r="H2661" t="s">
        <v>2672</v>
      </c>
      <c r="I2661" t="s">
        <v>2673</v>
      </c>
    </row>
    <row r="2662" spans="3:9" ht="45.75" thickBot="1" x14ac:dyDescent="0.3">
      <c r="C2662" s="3" t="s">
        <v>2674</v>
      </c>
      <c r="E2662" s="1" t="str">
        <f t="shared" si="82"/>
        <v>100M QDR OPTICAL INFINIBAND CABLE QSFP-QSFP</v>
      </c>
      <c r="F2662" s="1" t="str">
        <f t="shared" si="83"/>
        <v>R5K84A</v>
      </c>
      <c r="H2662" t="s">
        <v>2673</v>
      </c>
      <c r="I2662" t="s">
        <v>2674</v>
      </c>
    </row>
    <row r="2663" spans="3:9" ht="46.5" thickTop="1" thickBot="1" x14ac:dyDescent="0.3">
      <c r="C2663" s="6" t="s">
        <v>2643</v>
      </c>
      <c r="E2663" s="1" t="str">
        <f t="shared" si="82"/>
        <v>R5K84A</v>
      </c>
      <c r="F2663" s="1" t="str">
        <f t="shared" si="83"/>
        <v>NETWORK CABLE INFINBAND FDR 14 GB/S OPTICAL QSFP T</v>
      </c>
      <c r="H2663" t="s">
        <v>2674</v>
      </c>
      <c r="I2663" t="s">
        <v>2643</v>
      </c>
    </row>
    <row r="2664" spans="3:9" ht="45.75" thickBot="1" x14ac:dyDescent="0.3">
      <c r="C2664" s="3" t="s">
        <v>2675</v>
      </c>
      <c r="E2664" s="1" t="str">
        <f t="shared" si="82"/>
        <v>NETWORK CABLE INFINBAND FDR 14 GB/S OPTICAL QSFP T</v>
      </c>
      <c r="F2664" s="1" t="str">
        <f t="shared" si="83"/>
        <v>R5K54A</v>
      </c>
      <c r="H2664" t="s">
        <v>2643</v>
      </c>
      <c r="I2664" t="s">
        <v>2675</v>
      </c>
    </row>
    <row r="2665" spans="3:9" ht="46.5" thickTop="1" thickBot="1" x14ac:dyDescent="0.3">
      <c r="C2665" s="4" t="s">
        <v>2676</v>
      </c>
      <c r="E2665" s="1" t="str">
        <f t="shared" si="82"/>
        <v>R5K54A</v>
      </c>
      <c r="F2665" s="1" t="str">
        <f t="shared" si="83"/>
        <v>DIRECT ATTACHED SFPP COPPER 3M (1 PACK)</v>
      </c>
      <c r="H2665" t="s">
        <v>2675</v>
      </c>
      <c r="I2665" t="s">
        <v>2676</v>
      </c>
    </row>
    <row r="2666" spans="3:9" ht="45.75" thickBot="1" x14ac:dyDescent="0.3">
      <c r="C2666" s="3" t="s">
        <v>2677</v>
      </c>
      <c r="E2666" s="1" t="str">
        <f t="shared" si="82"/>
        <v>DIRECT ATTACHED SFPP COPPER 3M (1 PACK)</v>
      </c>
      <c r="F2666" s="1" t="str">
        <f t="shared" si="83"/>
        <v>R5E47A</v>
      </c>
      <c r="H2666" t="s">
        <v>2676</v>
      </c>
      <c r="I2666" t="s">
        <v>2677</v>
      </c>
    </row>
    <row r="2667" spans="3:9" ht="46.5" thickTop="1" thickBot="1" x14ac:dyDescent="0.3">
      <c r="C2667" s="6" t="s">
        <v>2678</v>
      </c>
      <c r="E2667" s="1" t="str">
        <f t="shared" si="82"/>
        <v>R5E47A</v>
      </c>
      <c r="F2667" s="1" t="str">
        <f t="shared" si="83"/>
        <v>FDR INFINIBAND QSFP ASSEMBLED OPTICAL CABLE 15M</v>
      </c>
      <c r="H2667" t="s">
        <v>2677</v>
      </c>
      <c r="I2667" t="s">
        <v>2678</v>
      </c>
    </row>
    <row r="2668" spans="3:9" ht="45.75" thickBot="1" x14ac:dyDescent="0.3">
      <c r="C2668" s="3" t="s">
        <v>2679</v>
      </c>
      <c r="E2668" s="1" t="str">
        <f t="shared" si="82"/>
        <v>FDR INFINIBAND QSFP ASSEMBLED OPTICAL CABLE 15M</v>
      </c>
      <c r="F2668" s="1" t="str">
        <f t="shared" si="83"/>
        <v>R5B92A</v>
      </c>
      <c r="H2668" t="s">
        <v>2678</v>
      </c>
      <c r="I2668" t="s">
        <v>2679</v>
      </c>
    </row>
    <row r="2669" spans="3:9" ht="46.5" thickTop="1" thickBot="1" x14ac:dyDescent="0.3">
      <c r="C2669" s="4" t="s">
        <v>2680</v>
      </c>
      <c r="E2669" s="1" t="str">
        <f t="shared" si="82"/>
        <v>R5B92A</v>
      </c>
      <c r="F2669" s="1" t="str">
        <f t="shared" si="83"/>
        <v>20M QDR OPTICAL INFINIBAND CABLE QSFP-QSFP</v>
      </c>
      <c r="H2669" t="s">
        <v>2679</v>
      </c>
      <c r="I2669" t="s">
        <v>2680</v>
      </c>
    </row>
    <row r="2670" spans="3:9" ht="45.75" thickBot="1" x14ac:dyDescent="0.3">
      <c r="C2670" s="3" t="s">
        <v>2681</v>
      </c>
      <c r="E2670" s="1" t="str">
        <f t="shared" si="82"/>
        <v>20M QDR OPTICAL INFINIBAND CABLE QSFP-QSFP</v>
      </c>
      <c r="F2670" s="1" t="str">
        <f t="shared" si="83"/>
        <v>R5K86A</v>
      </c>
      <c r="H2670" t="s">
        <v>2680</v>
      </c>
      <c r="I2670" t="s">
        <v>2681</v>
      </c>
    </row>
    <row r="2671" spans="3:9" ht="46.5" thickTop="1" thickBot="1" x14ac:dyDescent="0.3">
      <c r="C2671" s="6" t="s">
        <v>2682</v>
      </c>
      <c r="E2671" s="1" t="str">
        <f t="shared" si="82"/>
        <v>R5K86A</v>
      </c>
      <c r="F2671" s="1" t="str">
        <f t="shared" si="83"/>
        <v>MELLANOX 5M EDR ACTIVE FIBER CABLE VPI UP TO 100GB</v>
      </c>
      <c r="H2671" t="s">
        <v>2681</v>
      </c>
      <c r="I2671" t="s">
        <v>2682</v>
      </c>
    </row>
    <row r="2672" spans="3:9" ht="45.75" thickBot="1" x14ac:dyDescent="0.3">
      <c r="C2672" s="3" t="s">
        <v>2683</v>
      </c>
      <c r="E2672" s="1" t="str">
        <f t="shared" si="82"/>
        <v>MELLANOX 5M EDR ACTIVE FIBER CABLE VPI UP TO 100GB</v>
      </c>
      <c r="F2672" s="1" t="str">
        <f t="shared" si="83"/>
        <v>R5B97A</v>
      </c>
      <c r="H2672" t="s">
        <v>2682</v>
      </c>
      <c r="I2672" t="s">
        <v>2683</v>
      </c>
    </row>
    <row r="2673" spans="3:9" ht="46.5" thickTop="1" thickBot="1" x14ac:dyDescent="0.3">
      <c r="C2673" s="4" t="s">
        <v>2684</v>
      </c>
      <c r="E2673" s="1" t="str">
        <f t="shared" ref="E2673:E2736" si="84">IF(ISEVEN(B2673),C2672,)</f>
        <v>R5B97A</v>
      </c>
      <c r="F2673" s="1" t="str">
        <f t="shared" ref="F2673:F2736" si="85">IF(ISEVEN(B2673),C2673,)</f>
        <v>1X SFP+ 30 AWG 3 METERS</v>
      </c>
      <c r="H2673" t="s">
        <v>2683</v>
      </c>
      <c r="I2673" t="s">
        <v>2684</v>
      </c>
    </row>
    <row r="2674" spans="3:9" ht="45.75" thickBot="1" x14ac:dyDescent="0.3">
      <c r="C2674" s="3" t="s">
        <v>2685</v>
      </c>
      <c r="E2674" s="1" t="str">
        <f t="shared" si="84"/>
        <v>1X SFP+ 30 AWG 3 METERS</v>
      </c>
      <c r="F2674" s="1" t="str">
        <f t="shared" si="85"/>
        <v>R5C16A</v>
      </c>
      <c r="H2674" t="s">
        <v>2684</v>
      </c>
      <c r="I2674" t="s">
        <v>2685</v>
      </c>
    </row>
    <row r="2675" spans="3:9" ht="46.5" thickTop="1" thickBot="1" x14ac:dyDescent="0.3">
      <c r="C2675" s="6" t="s">
        <v>542</v>
      </c>
      <c r="E2675" s="1" t="str">
        <f t="shared" si="84"/>
        <v>R5C16A</v>
      </c>
      <c r="F2675" s="1" t="str">
        <f t="shared" si="85"/>
        <v>Myricom dual port 10GB Ethernet PCIE Optical inclu</v>
      </c>
      <c r="H2675" t="s">
        <v>2685</v>
      </c>
      <c r="I2675" t="s">
        <v>542</v>
      </c>
    </row>
    <row r="2676" spans="3:9" ht="45.75" thickBot="1" x14ac:dyDescent="0.3">
      <c r="C2676" s="3" t="s">
        <v>543</v>
      </c>
      <c r="E2676" s="1" t="str">
        <f t="shared" si="84"/>
        <v>Myricom dual port 10GB Ethernet PCIE Optical inclu</v>
      </c>
      <c r="F2676" s="1" t="str">
        <f t="shared" si="85"/>
        <v>R5H90A</v>
      </c>
      <c r="H2676" t="s">
        <v>542</v>
      </c>
      <c r="I2676" t="s">
        <v>543</v>
      </c>
    </row>
    <row r="2677" spans="3:9" ht="46.5" thickTop="1" thickBot="1" x14ac:dyDescent="0.3">
      <c r="C2677" s="4" t="s">
        <v>2686</v>
      </c>
      <c r="E2677" s="1" t="str">
        <f t="shared" si="84"/>
        <v>R5H90A</v>
      </c>
      <c r="F2677" s="1" t="str">
        <f t="shared" si="85"/>
        <v>3M QDR OPTICAL INFINIBAND CABLE QSFP-QSFP</v>
      </c>
      <c r="H2677" t="s">
        <v>543</v>
      </c>
      <c r="I2677" t="s">
        <v>2686</v>
      </c>
    </row>
    <row r="2678" spans="3:9" ht="45.75" thickBot="1" x14ac:dyDescent="0.3">
      <c r="C2678" s="3" t="s">
        <v>2687</v>
      </c>
      <c r="E2678" s="1" t="str">
        <f t="shared" si="84"/>
        <v>3M QDR OPTICAL INFINIBAND CABLE QSFP-QSFP</v>
      </c>
      <c r="F2678" s="1" t="str">
        <f t="shared" si="85"/>
        <v>R5K88A</v>
      </c>
      <c r="H2678" t="s">
        <v>2686</v>
      </c>
      <c r="I2678" t="s">
        <v>2687</v>
      </c>
    </row>
    <row r="2679" spans="3:9" ht="46.5" thickTop="1" thickBot="1" x14ac:dyDescent="0.3">
      <c r="C2679" s="6" t="s">
        <v>2688</v>
      </c>
      <c r="E2679" s="1" t="str">
        <f t="shared" si="84"/>
        <v>R5K88A</v>
      </c>
      <c r="F2679" s="1" t="str">
        <f t="shared" si="85"/>
        <v>MELLANOX 15M EDR ACTIVE FIBER CABLE VPI UP TO 100G</v>
      </c>
      <c r="H2679" t="s">
        <v>2687</v>
      </c>
      <c r="I2679" t="s">
        <v>2688</v>
      </c>
    </row>
    <row r="2680" spans="3:9" ht="45.75" thickBot="1" x14ac:dyDescent="0.3">
      <c r="C2680" s="3" t="s">
        <v>2689</v>
      </c>
      <c r="E2680" s="1" t="str">
        <f t="shared" si="84"/>
        <v>MELLANOX 15M EDR ACTIVE FIBER CABLE VPI UP TO 100G</v>
      </c>
      <c r="F2680" s="1" t="str">
        <f t="shared" si="85"/>
        <v>R5B99A</v>
      </c>
      <c r="H2680" t="s">
        <v>2688</v>
      </c>
      <c r="I2680" t="s">
        <v>2689</v>
      </c>
    </row>
    <row r="2681" spans="3:9" ht="46.5" thickTop="1" thickBot="1" x14ac:dyDescent="0.3">
      <c r="C2681" s="4" t="s">
        <v>2690</v>
      </c>
      <c r="E2681" s="1" t="str">
        <f t="shared" si="84"/>
        <v>R5B99A</v>
      </c>
      <c r="F2681" s="1" t="str">
        <f t="shared" si="85"/>
        <v>Cray XC Mellanox MSB7700-ES2F EDR IB EDGE QSFPPT N</v>
      </c>
      <c r="H2681" t="s">
        <v>2689</v>
      </c>
      <c r="I2681" t="s">
        <v>2690</v>
      </c>
    </row>
    <row r="2682" spans="3:9" ht="45.75" thickBot="1" x14ac:dyDescent="0.3">
      <c r="C2682" s="3" t="s">
        <v>2691</v>
      </c>
      <c r="E2682" s="1" t="str">
        <f t="shared" si="84"/>
        <v>Cray XC Mellanox MSB7700-ES2F EDR IB EDGE QSFPPT N</v>
      </c>
      <c r="F2682" s="1" t="str">
        <f t="shared" si="85"/>
        <v>R5L92A</v>
      </c>
      <c r="H2682" t="s">
        <v>2690</v>
      </c>
      <c r="I2682" t="s">
        <v>2691</v>
      </c>
    </row>
    <row r="2683" spans="3:9" ht="46.5" thickTop="1" thickBot="1" x14ac:dyDescent="0.3">
      <c r="C2683" s="6" t="s">
        <v>2692</v>
      </c>
      <c r="E2683" s="1" t="str">
        <f t="shared" si="84"/>
        <v>R5L92A</v>
      </c>
      <c r="F2683" s="1" t="str">
        <f t="shared" si="85"/>
        <v>NETWORK CABLE INFINBAND EDR 25 GB/S COPPER QSFP TO</v>
      </c>
      <c r="H2683" t="s">
        <v>2691</v>
      </c>
      <c r="I2683" t="s">
        <v>2692</v>
      </c>
    </row>
    <row r="2684" spans="3:9" ht="45.75" thickBot="1" x14ac:dyDescent="0.3">
      <c r="C2684" s="3" t="s">
        <v>2693</v>
      </c>
      <c r="E2684" s="1" t="str">
        <f t="shared" si="84"/>
        <v>NETWORK CABLE INFINBAND EDR 25 GB/S COPPER QSFP TO</v>
      </c>
      <c r="F2684" s="1" t="str">
        <f t="shared" si="85"/>
        <v>R5K59A</v>
      </c>
      <c r="H2684" t="s">
        <v>2692</v>
      </c>
      <c r="I2684" t="s">
        <v>2693</v>
      </c>
    </row>
    <row r="2685" spans="3:9" ht="46.5" thickTop="1" thickBot="1" x14ac:dyDescent="0.3">
      <c r="C2685" s="4" t="s">
        <v>2694</v>
      </c>
      <c r="E2685" s="1" t="str">
        <f t="shared" si="84"/>
        <v>R5K59A</v>
      </c>
      <c r="F2685" s="1" t="str">
        <f t="shared" si="85"/>
        <v>Cray XC MellanoxMAM1Q00A-QSA QSFP to SFP+ Ethernet</v>
      </c>
      <c r="H2685" t="s">
        <v>2693</v>
      </c>
      <c r="I2685" t="s">
        <v>2694</v>
      </c>
    </row>
    <row r="2686" spans="3:9" ht="45.75" thickBot="1" x14ac:dyDescent="0.3">
      <c r="C2686" s="3" t="s">
        <v>2695</v>
      </c>
      <c r="E2686" s="1" t="str">
        <f t="shared" si="84"/>
        <v>Cray XC MellanoxMAM1Q00A-QSA QSFP to SFP+ Ethernet</v>
      </c>
      <c r="F2686" s="1" t="str">
        <f t="shared" si="85"/>
        <v>R5L61A</v>
      </c>
      <c r="H2686" t="s">
        <v>2694</v>
      </c>
      <c r="I2686" t="s">
        <v>2695</v>
      </c>
    </row>
    <row r="2687" spans="3:9" ht="46.5" thickTop="1" thickBot="1" x14ac:dyDescent="0.3">
      <c r="C2687" s="6" t="s">
        <v>2643</v>
      </c>
      <c r="E2687" s="1" t="str">
        <f t="shared" si="84"/>
        <v>R5L61A</v>
      </c>
      <c r="F2687" s="1" t="str">
        <f t="shared" si="85"/>
        <v>NETWORK CABLE INFINBAND FDR 14 GB/S OPTICAL QSFP T</v>
      </c>
      <c r="H2687" t="s">
        <v>2695</v>
      </c>
      <c r="I2687" t="s">
        <v>2643</v>
      </c>
    </row>
    <row r="2688" spans="3:9" ht="45.75" thickBot="1" x14ac:dyDescent="0.3">
      <c r="C2688" s="3" t="s">
        <v>2696</v>
      </c>
      <c r="E2688" s="1" t="str">
        <f t="shared" si="84"/>
        <v>NETWORK CABLE INFINBAND FDR 14 GB/S OPTICAL QSFP T</v>
      </c>
      <c r="F2688" s="1" t="str">
        <f t="shared" si="85"/>
        <v>R5K55A</v>
      </c>
      <c r="H2688" t="s">
        <v>2643</v>
      </c>
      <c r="I2688" t="s">
        <v>2696</v>
      </c>
    </row>
    <row r="2689" spans="3:9" ht="46.5" thickTop="1" thickBot="1" x14ac:dyDescent="0.3">
      <c r="C2689" s="4" t="s">
        <v>2697</v>
      </c>
      <c r="E2689" s="1" t="str">
        <f t="shared" si="84"/>
        <v>R5K55A</v>
      </c>
      <c r="F2689" s="1" t="str">
        <f t="shared" si="85"/>
        <v>BROCADE FC16 SWITCH 12PORT SWITCH WITH SFPS 2 PSU</v>
      </c>
      <c r="H2689" t="s">
        <v>2696</v>
      </c>
      <c r="I2689" t="s">
        <v>2697</v>
      </c>
    </row>
    <row r="2690" spans="3:9" ht="45.75" thickBot="1" x14ac:dyDescent="0.3">
      <c r="C2690" s="3" t="s">
        <v>2698</v>
      </c>
      <c r="E2690" s="1" t="str">
        <f t="shared" si="84"/>
        <v>BROCADE FC16 SWITCH 12PORT SWITCH WITH SFPS 2 PSU</v>
      </c>
      <c r="F2690" s="1" t="str">
        <f t="shared" si="85"/>
        <v>R5L97A</v>
      </c>
      <c r="H2690" t="s">
        <v>2697</v>
      </c>
      <c r="I2690" t="s">
        <v>2698</v>
      </c>
    </row>
    <row r="2691" spans="3:9" ht="46.5" thickTop="1" thickBot="1" x14ac:dyDescent="0.3">
      <c r="C2691" s="6" t="s">
        <v>2699</v>
      </c>
      <c r="E2691" s="1" t="str">
        <f t="shared" si="84"/>
        <v>R5L97A</v>
      </c>
      <c r="F2691" s="1" t="str">
        <f t="shared" si="85"/>
        <v>CABLE ASSY COPPER 10GIGE SFP+ TWINAXIAL 3M PASSIVE</v>
      </c>
      <c r="H2691" t="s">
        <v>2698</v>
      </c>
      <c r="I2691" t="s">
        <v>2699</v>
      </c>
    </row>
    <row r="2692" spans="3:9" ht="45.75" thickBot="1" x14ac:dyDescent="0.3">
      <c r="C2692" s="3" t="s">
        <v>2700</v>
      </c>
      <c r="E2692" s="1" t="str">
        <f t="shared" si="84"/>
        <v>CABLE ASSY COPPER 10GIGE SFP+ TWINAXIAL 3M PASSIVE</v>
      </c>
      <c r="F2692" s="1" t="str">
        <f t="shared" si="85"/>
        <v>R5C11A</v>
      </c>
      <c r="H2692" t="s">
        <v>2699</v>
      </c>
      <c r="I2692" t="s">
        <v>2700</v>
      </c>
    </row>
    <row r="2693" spans="3:9" ht="46.5" thickTop="1" thickBot="1" x14ac:dyDescent="0.3">
      <c r="C2693" s="4" t="s">
        <v>2701</v>
      </c>
      <c r="E2693" s="1" t="str">
        <f t="shared" si="84"/>
        <v>R5C11A</v>
      </c>
      <c r="F2693" s="1" t="str">
        <f t="shared" si="85"/>
        <v>Cray CS Mellanox QSFP FDR PCIE-3 HCA Connect-IB Ne</v>
      </c>
      <c r="H2693" t="s">
        <v>2700</v>
      </c>
      <c r="I2693" t="s">
        <v>2701</v>
      </c>
    </row>
    <row r="2694" spans="3:9" ht="45.75" thickBot="1" x14ac:dyDescent="0.3">
      <c r="C2694" s="3" t="s">
        <v>2702</v>
      </c>
      <c r="E2694" s="1" t="str">
        <f t="shared" si="84"/>
        <v>Cray CS Mellanox QSFP FDR PCIE-3 HCA Connect-IB Ne</v>
      </c>
      <c r="F2694" s="1" t="str">
        <f t="shared" si="85"/>
        <v>R5B09A</v>
      </c>
      <c r="H2694" t="s">
        <v>2701</v>
      </c>
      <c r="I2694" t="s">
        <v>2702</v>
      </c>
    </row>
    <row r="2695" spans="3:9" ht="46.5" thickTop="1" thickBot="1" x14ac:dyDescent="0.3">
      <c r="C2695" s="6" t="s">
        <v>2703</v>
      </c>
      <c r="E2695" s="1" t="str">
        <f t="shared" si="84"/>
        <v>R5B09A</v>
      </c>
      <c r="F2695" s="1" t="str">
        <f t="shared" si="85"/>
        <v>FDR INFINIBAND QSFP ASSEMBLED OPTICAL CABLE 5M</v>
      </c>
      <c r="H2695" t="s">
        <v>2702</v>
      </c>
      <c r="I2695" t="s">
        <v>2703</v>
      </c>
    </row>
    <row r="2696" spans="3:9" ht="45.75" thickBot="1" x14ac:dyDescent="0.3">
      <c r="C2696" s="3" t="s">
        <v>2704</v>
      </c>
      <c r="E2696" s="1" t="str">
        <f t="shared" si="84"/>
        <v>FDR INFINIBAND QSFP ASSEMBLED OPTICAL CABLE 5M</v>
      </c>
      <c r="F2696" s="1" t="str">
        <f t="shared" si="85"/>
        <v>R5B90A</v>
      </c>
      <c r="H2696" t="s">
        <v>2703</v>
      </c>
      <c r="I2696" t="s">
        <v>2704</v>
      </c>
    </row>
    <row r="2697" spans="3:9" ht="46.5" thickTop="1" thickBot="1" x14ac:dyDescent="0.3">
      <c r="C2697" s="4" t="s">
        <v>2705</v>
      </c>
      <c r="E2697" s="1" t="str">
        <f t="shared" si="84"/>
        <v>R5B90A</v>
      </c>
      <c r="F2697" s="1" t="str">
        <f t="shared" si="85"/>
        <v>Cray CS Mellanox ConnectX-3 VPI QSFP FDR IB PCIE 3</v>
      </c>
      <c r="H2697" t="s">
        <v>2704</v>
      </c>
      <c r="I2697" t="s">
        <v>2705</v>
      </c>
    </row>
    <row r="2698" spans="3:9" ht="45.75" thickBot="1" x14ac:dyDescent="0.3">
      <c r="C2698" s="3" t="s">
        <v>2706</v>
      </c>
      <c r="E2698" s="1" t="str">
        <f t="shared" si="84"/>
        <v>Cray CS Mellanox ConnectX-3 VPI QSFP FDR IB PCIE 3</v>
      </c>
      <c r="F2698" s="1" t="str">
        <f t="shared" si="85"/>
        <v>R5B12A</v>
      </c>
      <c r="H2698" t="s">
        <v>2705</v>
      </c>
      <c r="I2698" t="s">
        <v>2706</v>
      </c>
    </row>
    <row r="2699" spans="3:9" ht="46.5" thickTop="1" thickBot="1" x14ac:dyDescent="0.3">
      <c r="C2699" s="6" t="s">
        <v>2707</v>
      </c>
      <c r="E2699" s="1" t="str">
        <f t="shared" si="84"/>
        <v>R5B12A</v>
      </c>
      <c r="F2699" s="1" t="str">
        <f t="shared" si="85"/>
        <v>MELLANOX CONNECTX IB HCADUAL-PORT 40GB IB QSFP PCI</v>
      </c>
      <c r="H2699" t="s">
        <v>2706</v>
      </c>
      <c r="I2699" t="s">
        <v>2707</v>
      </c>
    </row>
    <row r="2700" spans="3:9" ht="45.75" thickBot="1" x14ac:dyDescent="0.3">
      <c r="C2700" s="3" t="s">
        <v>2708</v>
      </c>
      <c r="E2700" s="1" t="str">
        <f t="shared" si="84"/>
        <v>MELLANOX CONNECTX IB HCADUAL-PORT 40GB IB QSFP PCI</v>
      </c>
      <c r="F2700" s="1" t="str">
        <f t="shared" si="85"/>
        <v>R5S43A</v>
      </c>
      <c r="H2700" t="s">
        <v>2707</v>
      </c>
      <c r="I2700" t="s">
        <v>2708</v>
      </c>
    </row>
    <row r="2701" spans="3:9" ht="46.5" thickTop="1" thickBot="1" x14ac:dyDescent="0.3">
      <c r="C2701" s="4" t="s">
        <v>2709</v>
      </c>
      <c r="E2701" s="1" t="str">
        <f t="shared" si="84"/>
        <v>R5S43A</v>
      </c>
      <c r="F2701" s="1" t="str">
        <f t="shared" si="85"/>
        <v>Cray CE Startec ET10GSFP 10 Media Converter Networ</v>
      </c>
      <c r="H2701" t="s">
        <v>2708</v>
      </c>
      <c r="I2701" t="s">
        <v>2709</v>
      </c>
    </row>
    <row r="2702" spans="3:9" ht="45.75" thickBot="1" x14ac:dyDescent="0.3">
      <c r="C2702" s="3" t="s">
        <v>2710</v>
      </c>
      <c r="E2702" s="1" t="str">
        <f t="shared" si="84"/>
        <v>Cray CE Startec ET10GSFP 10 Media Converter Networ</v>
      </c>
      <c r="F2702" s="1" t="str">
        <f t="shared" si="85"/>
        <v>R4Y78A</v>
      </c>
      <c r="H2702" t="s">
        <v>2709</v>
      </c>
      <c r="I2702" t="s">
        <v>2710</v>
      </c>
    </row>
    <row r="2703" spans="3:9" ht="46.5" thickTop="1" thickBot="1" x14ac:dyDescent="0.3">
      <c r="C2703" s="6" t="s">
        <v>2620</v>
      </c>
      <c r="E2703" s="1" t="str">
        <f t="shared" si="84"/>
        <v>R4Y78A</v>
      </c>
      <c r="F2703" s="1" t="str">
        <f t="shared" si="85"/>
        <v>NETWORK CABLE IB LSZH EDR 25 GB/S OPTICAL QSFP TO</v>
      </c>
      <c r="H2703" t="s">
        <v>2710</v>
      </c>
      <c r="I2703" t="s">
        <v>2620</v>
      </c>
    </row>
    <row r="2704" spans="3:9" ht="45.75" thickBot="1" x14ac:dyDescent="0.3">
      <c r="C2704" s="3" t="s">
        <v>2711</v>
      </c>
      <c r="E2704" s="1" t="str">
        <f t="shared" si="84"/>
        <v>NETWORK CABLE IB LSZH EDR 25 GB/S OPTICAL QSFP TO</v>
      </c>
      <c r="F2704" s="1" t="str">
        <f t="shared" si="85"/>
        <v>R5K62A</v>
      </c>
      <c r="H2704" t="s">
        <v>2620</v>
      </c>
      <c r="I2704" t="s">
        <v>2711</v>
      </c>
    </row>
    <row r="2705" spans="3:9" ht="46.5" thickTop="1" thickBot="1" x14ac:dyDescent="0.3">
      <c r="C2705" s="4" t="s">
        <v>2692</v>
      </c>
      <c r="E2705" s="1" t="str">
        <f t="shared" si="84"/>
        <v>R5K62A</v>
      </c>
      <c r="F2705" s="1" t="str">
        <f t="shared" si="85"/>
        <v>NETWORK CABLE INFINBAND EDR 25 GB/S COPPER QSFP TO</v>
      </c>
      <c r="H2705" t="s">
        <v>2711</v>
      </c>
      <c r="I2705" t="s">
        <v>2692</v>
      </c>
    </row>
    <row r="2706" spans="3:9" ht="45.75" thickBot="1" x14ac:dyDescent="0.3">
      <c r="C2706" s="3" t="s">
        <v>2712</v>
      </c>
      <c r="E2706" s="1" t="str">
        <f t="shared" si="84"/>
        <v>NETWORK CABLE INFINBAND EDR 25 GB/S COPPER QSFP TO</v>
      </c>
      <c r="F2706" s="1" t="str">
        <f t="shared" si="85"/>
        <v>R5K58A</v>
      </c>
      <c r="H2706" t="s">
        <v>2692</v>
      </c>
      <c r="I2706" t="s">
        <v>2712</v>
      </c>
    </row>
    <row r="2707" spans="3:9" ht="46.5" thickTop="1" thickBot="1" x14ac:dyDescent="0.3">
      <c r="C2707" s="6" t="s">
        <v>2643</v>
      </c>
      <c r="E2707" s="1" t="str">
        <f t="shared" si="84"/>
        <v>R5K58A</v>
      </c>
      <c r="F2707" s="1" t="str">
        <f t="shared" si="85"/>
        <v>NETWORK CABLE INFINBAND FDR 14 GB/S OPTICAL QSFP T</v>
      </c>
      <c r="H2707" t="s">
        <v>2712</v>
      </c>
      <c r="I2707" t="s">
        <v>2643</v>
      </c>
    </row>
    <row r="2708" spans="3:9" ht="45.75" thickBot="1" x14ac:dyDescent="0.3">
      <c r="C2708" s="3" t="s">
        <v>2713</v>
      </c>
      <c r="E2708" s="1" t="str">
        <f t="shared" si="84"/>
        <v>NETWORK CABLE INFINBAND FDR 14 GB/S OPTICAL QSFP T</v>
      </c>
      <c r="F2708" s="1" t="str">
        <f t="shared" si="85"/>
        <v>R5K50A</v>
      </c>
      <c r="H2708" t="s">
        <v>2643</v>
      </c>
      <c r="I2708" t="s">
        <v>2713</v>
      </c>
    </row>
    <row r="2709" spans="3:9" ht="46.5" thickTop="1" thickBot="1" x14ac:dyDescent="0.3">
      <c r="C2709" s="4" t="s">
        <v>2714</v>
      </c>
      <c r="E2709" s="1" t="str">
        <f t="shared" si="84"/>
        <v>R5K50A</v>
      </c>
      <c r="F2709" s="1" t="str">
        <f t="shared" si="85"/>
        <v>FDR INFINIBAND QSFP ASSEMBLED OPTICAL CABLE 50M</v>
      </c>
      <c r="H2709" t="s">
        <v>2713</v>
      </c>
      <c r="I2709" t="s">
        <v>2714</v>
      </c>
    </row>
    <row r="2710" spans="3:9" ht="45.75" thickBot="1" x14ac:dyDescent="0.3">
      <c r="C2710" s="3" t="s">
        <v>2715</v>
      </c>
      <c r="E2710" s="1" t="str">
        <f t="shared" si="84"/>
        <v>FDR INFINIBAND QSFP ASSEMBLED OPTICAL CABLE 50M</v>
      </c>
      <c r="F2710" s="1" t="str">
        <f t="shared" si="85"/>
        <v>R5B94A</v>
      </c>
      <c r="H2710" t="s">
        <v>2714</v>
      </c>
      <c r="I2710" t="s">
        <v>2715</v>
      </c>
    </row>
    <row r="2711" spans="3:9" ht="46.5" thickTop="1" thickBot="1" x14ac:dyDescent="0.3">
      <c r="C2711" s="6" t="s">
        <v>2716</v>
      </c>
      <c r="E2711" s="1" t="str">
        <f t="shared" si="84"/>
        <v>R5B94A</v>
      </c>
      <c r="F2711" s="1" t="str">
        <f t="shared" si="85"/>
        <v>Cray XC Mellanox MSX6001FS FDR IB QSFP SwitchX-2 L</v>
      </c>
      <c r="H2711" t="s">
        <v>2715</v>
      </c>
      <c r="I2711" t="s">
        <v>2716</v>
      </c>
    </row>
    <row r="2712" spans="3:9" ht="45.75" thickBot="1" x14ac:dyDescent="0.3">
      <c r="C2712" s="3" t="s">
        <v>2717</v>
      </c>
      <c r="E2712" s="1" t="str">
        <f t="shared" si="84"/>
        <v>Cray XC Mellanox MSX6001FS FDR IB QSFP SwitchX-2 L</v>
      </c>
      <c r="F2712" s="1" t="str">
        <f t="shared" si="85"/>
        <v>R5L87A</v>
      </c>
      <c r="H2712" t="s">
        <v>2716</v>
      </c>
      <c r="I2712" t="s">
        <v>2717</v>
      </c>
    </row>
    <row r="2713" spans="3:9" ht="46.5" thickTop="1" thickBot="1" x14ac:dyDescent="0.3">
      <c r="C2713" s="4" t="s">
        <v>2718</v>
      </c>
      <c r="E2713" s="1" t="str">
        <f t="shared" si="84"/>
        <v>R5L87A</v>
      </c>
      <c r="F2713" s="1" t="str">
        <f t="shared" si="85"/>
        <v>40GE QSFP ASSEMBLED OPTICAL CABLE 15M</v>
      </c>
      <c r="H2713" t="s">
        <v>2717</v>
      </c>
      <c r="I2713" t="s">
        <v>2718</v>
      </c>
    </row>
    <row r="2714" spans="3:9" ht="45.75" thickBot="1" x14ac:dyDescent="0.3">
      <c r="C2714" s="3" t="s">
        <v>2719</v>
      </c>
      <c r="E2714" s="1" t="str">
        <f t="shared" si="84"/>
        <v>40GE QSFP ASSEMBLED OPTICAL CABLE 15M</v>
      </c>
      <c r="F2714" s="1" t="str">
        <f t="shared" si="85"/>
        <v>R5X96A</v>
      </c>
      <c r="H2714" t="s">
        <v>2718</v>
      </c>
      <c r="I2714" t="s">
        <v>2719</v>
      </c>
    </row>
    <row r="2715" spans="3:9" ht="46.5" thickTop="1" thickBot="1" x14ac:dyDescent="0.3">
      <c r="C2715" s="6" t="s">
        <v>2720</v>
      </c>
      <c r="E2715" s="1" t="str">
        <f t="shared" si="84"/>
        <v>R5X96A</v>
      </c>
      <c r="F2715" s="1" t="str">
        <f t="shared" si="85"/>
        <v>CLUSTERSTOR QSFP+ DATA CABLES CABLES FOR 7 STORAGE</v>
      </c>
      <c r="H2715" t="s">
        <v>2719</v>
      </c>
      <c r="I2715" t="s">
        <v>2720</v>
      </c>
    </row>
    <row r="2716" spans="3:9" ht="45.75" thickBot="1" x14ac:dyDescent="0.3">
      <c r="C2716" s="3" t="s">
        <v>2721</v>
      </c>
      <c r="E2716" s="1" t="str">
        <f t="shared" si="84"/>
        <v>CLUSTERSTOR QSFP+ DATA CABLES CABLES FOR 7 STORAGE</v>
      </c>
      <c r="F2716" s="1" t="str">
        <f t="shared" si="85"/>
        <v>R5P16A</v>
      </c>
      <c r="H2716" t="s">
        <v>2720</v>
      </c>
      <c r="I2716" t="s">
        <v>2721</v>
      </c>
    </row>
    <row r="2717" spans="3:9" ht="46.5" thickTop="1" thickBot="1" x14ac:dyDescent="0.3">
      <c r="C2717" s="4" t="s">
        <v>2722</v>
      </c>
      <c r="E2717" s="1" t="str">
        <f t="shared" si="84"/>
        <v>R5P16A</v>
      </c>
      <c r="F2717" s="1" t="str">
        <f t="shared" si="85"/>
        <v>MELLANOX 20M EDR ACTIVE FIBER CABLE VPI UP TO 100G</v>
      </c>
      <c r="H2717" t="s">
        <v>2721</v>
      </c>
      <c r="I2717" t="s">
        <v>2722</v>
      </c>
    </row>
    <row r="2718" spans="3:9" ht="45.75" thickBot="1" x14ac:dyDescent="0.3">
      <c r="C2718" s="3" t="s">
        <v>2723</v>
      </c>
      <c r="E2718" s="1" t="str">
        <f t="shared" si="84"/>
        <v>MELLANOX 20M EDR ACTIVE FIBER CABLE VPI UP TO 100G</v>
      </c>
      <c r="F2718" s="1" t="str">
        <f t="shared" si="85"/>
        <v>R5C00A</v>
      </c>
      <c r="H2718" t="s">
        <v>2722</v>
      </c>
      <c r="I2718" t="s">
        <v>2723</v>
      </c>
    </row>
    <row r="2719" spans="3:9" ht="46.5" thickTop="1" thickBot="1" x14ac:dyDescent="0.3">
      <c r="C2719" s="6" t="s">
        <v>2620</v>
      </c>
      <c r="E2719" s="1" t="str">
        <f t="shared" si="84"/>
        <v>R5C00A</v>
      </c>
      <c r="F2719" s="1" t="str">
        <f t="shared" si="85"/>
        <v>NETWORK CABLE IB LSZH EDR 25 GB/S OPTICAL QSFP TO</v>
      </c>
      <c r="H2719" t="s">
        <v>2723</v>
      </c>
      <c r="I2719" t="s">
        <v>2620</v>
      </c>
    </row>
    <row r="2720" spans="3:9" ht="45.75" thickBot="1" x14ac:dyDescent="0.3">
      <c r="C2720" s="3" t="s">
        <v>2724</v>
      </c>
      <c r="E2720" s="1" t="str">
        <f t="shared" si="84"/>
        <v>NETWORK CABLE IB LSZH EDR 25 GB/S OPTICAL QSFP TO</v>
      </c>
      <c r="F2720" s="1" t="str">
        <f t="shared" si="85"/>
        <v>R5K61A</v>
      </c>
      <c r="H2720" t="s">
        <v>2620</v>
      </c>
      <c r="I2720" t="s">
        <v>2724</v>
      </c>
    </row>
    <row r="2721" spans="3:9" ht="46.5" thickTop="1" thickBot="1" x14ac:dyDescent="0.3">
      <c r="C2721" s="4" t="s">
        <v>2725</v>
      </c>
      <c r="E2721" s="1" t="str">
        <f t="shared" si="84"/>
        <v>R5K61A</v>
      </c>
      <c r="F2721" s="1" t="str">
        <f t="shared" si="85"/>
        <v>20 METER 40GBE CABLE ACTIVE FIBER WITH QSFP CONNEC</v>
      </c>
      <c r="H2721" t="s">
        <v>2724</v>
      </c>
      <c r="I2721" t="s">
        <v>2725</v>
      </c>
    </row>
    <row r="2722" spans="3:9" ht="45.75" thickBot="1" x14ac:dyDescent="0.3">
      <c r="C2722" s="3" t="s">
        <v>2726</v>
      </c>
      <c r="E2722" s="1" t="str">
        <f t="shared" si="84"/>
        <v>20 METER 40GBE CABLE ACTIVE FIBER WITH QSFP CONNEC</v>
      </c>
      <c r="F2722" s="1" t="str">
        <f t="shared" si="85"/>
        <v>R5K45A</v>
      </c>
      <c r="H2722" t="s">
        <v>2725</v>
      </c>
      <c r="I2722" t="s">
        <v>2726</v>
      </c>
    </row>
    <row r="2723" spans="3:9" ht="46.5" thickTop="1" thickBot="1" x14ac:dyDescent="0.3">
      <c r="C2723" s="6" t="s">
        <v>2620</v>
      </c>
      <c r="E2723" s="1" t="str">
        <f t="shared" si="84"/>
        <v>R5K45A</v>
      </c>
      <c r="F2723" s="1" t="str">
        <f t="shared" si="85"/>
        <v>NETWORK CABLE IB LSZH EDR 25 GB/S OPTICAL QSFP TO</v>
      </c>
      <c r="H2723" t="s">
        <v>2726</v>
      </c>
      <c r="I2723" t="s">
        <v>2620</v>
      </c>
    </row>
    <row r="2724" spans="3:9" ht="45.75" thickBot="1" x14ac:dyDescent="0.3">
      <c r="C2724" s="3" t="s">
        <v>2727</v>
      </c>
      <c r="E2724" s="1" t="str">
        <f t="shared" si="84"/>
        <v>NETWORK CABLE IB LSZH EDR 25 GB/S OPTICAL QSFP TO</v>
      </c>
      <c r="F2724" s="1" t="str">
        <f t="shared" si="85"/>
        <v>R5K65A</v>
      </c>
      <c r="H2724" t="s">
        <v>2620</v>
      </c>
      <c r="I2724" t="s">
        <v>2727</v>
      </c>
    </row>
    <row r="2725" spans="3:9" ht="46.5" thickTop="1" thickBot="1" x14ac:dyDescent="0.3">
      <c r="C2725" s="4" t="s">
        <v>2728</v>
      </c>
      <c r="E2725" s="1" t="str">
        <f t="shared" si="84"/>
        <v>R5K65A</v>
      </c>
      <c r="F2725" s="1" t="str">
        <f t="shared" si="85"/>
        <v>MELLANOX ACTIVE FIBER CABLE IB HDR UP TO 200GB/S Q</v>
      </c>
      <c r="H2725" t="s">
        <v>2727</v>
      </c>
      <c r="I2725" t="s">
        <v>2728</v>
      </c>
    </row>
    <row r="2726" spans="3:9" ht="45.75" thickBot="1" x14ac:dyDescent="0.3">
      <c r="C2726" s="3" t="s">
        <v>2729</v>
      </c>
      <c r="E2726" s="1" t="str">
        <f t="shared" si="84"/>
        <v>MELLANOX ACTIVE FIBER CABLE IB HDR UP TO 200GB/S Q</v>
      </c>
      <c r="F2726" s="1" t="str">
        <f t="shared" si="85"/>
        <v>R5C19A</v>
      </c>
      <c r="H2726" t="s">
        <v>2728</v>
      </c>
      <c r="I2726" t="s">
        <v>2729</v>
      </c>
    </row>
    <row r="2727" spans="3:9" ht="46.5" thickTop="1" thickBot="1" x14ac:dyDescent="0.3">
      <c r="C2727" s="6" t="s">
        <v>2730</v>
      </c>
      <c r="E2727" s="1" t="str">
        <f t="shared" si="84"/>
        <v>R5C19A</v>
      </c>
      <c r="F2727" s="1" t="str">
        <f t="shared" si="85"/>
        <v>TRANSCEIVER SFP+ OPTICAL 10G BASE-SR</v>
      </c>
      <c r="H2727" t="s">
        <v>2729</v>
      </c>
      <c r="I2727" t="s">
        <v>2730</v>
      </c>
    </row>
    <row r="2728" spans="3:9" ht="45.75" thickBot="1" x14ac:dyDescent="0.3">
      <c r="C2728" s="3" t="s">
        <v>2731</v>
      </c>
      <c r="E2728" s="1" t="str">
        <f t="shared" si="84"/>
        <v>TRANSCEIVER SFP+ OPTICAL 10G BASE-SR</v>
      </c>
      <c r="F2728" s="1" t="str">
        <f t="shared" si="85"/>
        <v>R5V57A</v>
      </c>
      <c r="H2728" t="s">
        <v>2730</v>
      </c>
      <c r="I2728" t="s">
        <v>2731</v>
      </c>
    </row>
    <row r="2729" spans="3:9" ht="46.5" thickTop="1" thickBot="1" x14ac:dyDescent="0.3">
      <c r="C2729" s="4" t="s">
        <v>2732</v>
      </c>
      <c r="E2729" s="1" t="str">
        <f t="shared" si="84"/>
        <v>R5V57A</v>
      </c>
      <c r="F2729" s="1" t="str">
        <f t="shared" si="85"/>
        <v>15 METER 40GBE CABLE ACTIVE FIBER WITH QSFP CONNEC</v>
      </c>
      <c r="H2729" t="s">
        <v>2731</v>
      </c>
      <c r="I2729" t="s">
        <v>2732</v>
      </c>
    </row>
    <row r="2730" spans="3:9" ht="45.75" thickBot="1" x14ac:dyDescent="0.3">
      <c r="C2730" s="3" t="s">
        <v>2733</v>
      </c>
      <c r="E2730" s="1" t="str">
        <f t="shared" si="84"/>
        <v>15 METER 40GBE CABLE ACTIVE FIBER WITH QSFP CONNEC</v>
      </c>
      <c r="F2730" s="1" t="str">
        <f t="shared" si="85"/>
        <v>R5K44A</v>
      </c>
      <c r="H2730" t="s">
        <v>2732</v>
      </c>
      <c r="I2730" t="s">
        <v>2733</v>
      </c>
    </row>
    <row r="2731" spans="3:9" ht="46.5" thickTop="1" thickBot="1" x14ac:dyDescent="0.3">
      <c r="C2731" s="6" t="s">
        <v>2734</v>
      </c>
      <c r="E2731" s="1" t="str">
        <f t="shared" si="84"/>
        <v>R5K44A</v>
      </c>
      <c r="F2731" s="1" t="str">
        <f t="shared" si="85"/>
        <v>FDR INFINIBAND QSFP PASSIVE COPPER CABLE 30AWG 2M</v>
      </c>
      <c r="H2731" t="s">
        <v>2733</v>
      </c>
      <c r="I2731" t="s">
        <v>2734</v>
      </c>
    </row>
    <row r="2732" spans="3:9" ht="45.75" thickBot="1" x14ac:dyDescent="0.3">
      <c r="C2732" s="3" t="s">
        <v>2735</v>
      </c>
      <c r="E2732" s="1" t="str">
        <f t="shared" si="84"/>
        <v>FDR INFINIBAND QSFP PASSIVE COPPER CABLE 30AWG 2M</v>
      </c>
      <c r="F2732" s="1" t="str">
        <f t="shared" si="85"/>
        <v>R5B88A</v>
      </c>
      <c r="H2732" t="s">
        <v>2734</v>
      </c>
      <c r="I2732" t="s">
        <v>2735</v>
      </c>
    </row>
    <row r="2733" spans="3:9" ht="46.5" thickTop="1" thickBot="1" x14ac:dyDescent="0.3">
      <c r="C2733" s="4" t="s">
        <v>2736</v>
      </c>
      <c r="E2733" s="1" t="str">
        <f t="shared" si="84"/>
        <v>R5B88A</v>
      </c>
      <c r="F2733" s="1" t="str">
        <f t="shared" si="85"/>
        <v>30M QDR OPTICAL INFINIBAND CABLE QSFP-QSFP</v>
      </c>
      <c r="H2733" t="s">
        <v>2735</v>
      </c>
      <c r="I2733" t="s">
        <v>2736</v>
      </c>
    </row>
    <row r="2734" spans="3:9" ht="45.75" thickBot="1" x14ac:dyDescent="0.3">
      <c r="C2734" s="3" t="s">
        <v>2737</v>
      </c>
      <c r="E2734" s="1" t="str">
        <f t="shared" si="84"/>
        <v>30M QDR OPTICAL INFINIBAND CABLE QSFP-QSFP</v>
      </c>
      <c r="F2734" s="1" t="str">
        <f t="shared" si="85"/>
        <v>R5K87A</v>
      </c>
      <c r="H2734" t="s">
        <v>2736</v>
      </c>
      <c r="I2734" t="s">
        <v>2737</v>
      </c>
    </row>
    <row r="2735" spans="3:9" ht="46.5" thickTop="1" thickBot="1" x14ac:dyDescent="0.3">
      <c r="C2735" s="6" t="s">
        <v>2634</v>
      </c>
      <c r="E2735" s="1" t="str">
        <f t="shared" si="84"/>
        <v>R5K87A</v>
      </c>
      <c r="F2735" s="1" t="str">
        <f t="shared" si="85"/>
        <v>INTEL OMNI PATH STANDARD REACH PASSIVE COPPER CABL</v>
      </c>
      <c r="H2735" t="s">
        <v>2737</v>
      </c>
      <c r="I2735" t="s">
        <v>2634</v>
      </c>
    </row>
    <row r="2736" spans="3:9" ht="45.75" thickBot="1" x14ac:dyDescent="0.3">
      <c r="C2736" s="3" t="s">
        <v>2738</v>
      </c>
      <c r="E2736" s="1" t="str">
        <f t="shared" si="84"/>
        <v>INTEL OMNI PATH STANDARD REACH PASSIVE COPPER CABL</v>
      </c>
      <c r="F2736" s="1" t="str">
        <f t="shared" si="85"/>
        <v>R5C22A</v>
      </c>
      <c r="H2736" t="s">
        <v>2634</v>
      </c>
      <c r="I2736" t="s">
        <v>2738</v>
      </c>
    </row>
    <row r="2737" spans="3:9" ht="46.5" thickTop="1" thickBot="1" x14ac:dyDescent="0.3">
      <c r="C2737" s="4" t="s">
        <v>2739</v>
      </c>
      <c r="E2737" s="1" t="str">
        <f t="shared" ref="E2737:E2800" si="86">IF(ISEVEN(B2737),C2736,)</f>
        <v>R5C22A</v>
      </c>
      <c r="F2737" s="1" t="str">
        <f t="shared" ref="F2737:F2800" si="87">IF(ISEVEN(B2737),C2737,)</f>
        <v>COPPER QSFP TO QSFP AWG 30 2.0M</v>
      </c>
      <c r="H2737" t="s">
        <v>2738</v>
      </c>
      <c r="I2737" t="s">
        <v>2739</v>
      </c>
    </row>
    <row r="2738" spans="3:9" ht="45.75" thickBot="1" x14ac:dyDescent="0.3">
      <c r="C2738" s="3" t="s">
        <v>2740</v>
      </c>
      <c r="E2738" s="1" t="str">
        <f t="shared" si="86"/>
        <v>COPPER QSFP TO QSFP AWG 30 2.0M</v>
      </c>
      <c r="F2738" s="1" t="str">
        <f t="shared" si="87"/>
        <v>R5A74A</v>
      </c>
      <c r="H2738" t="s">
        <v>2739</v>
      </c>
      <c r="I2738" t="s">
        <v>2740</v>
      </c>
    </row>
    <row r="2739" spans="3:9" ht="46.5" thickTop="1" thickBot="1" x14ac:dyDescent="0.3">
      <c r="C2739" s="6" t="s">
        <v>2643</v>
      </c>
      <c r="E2739" s="1" t="str">
        <f t="shared" si="86"/>
        <v>R5A74A</v>
      </c>
      <c r="F2739" s="1" t="str">
        <f t="shared" si="87"/>
        <v>NETWORK CABLE INFINBAND FDR 14 GB/S OPTICAL QSFP T</v>
      </c>
      <c r="H2739" t="s">
        <v>2740</v>
      </c>
      <c r="I2739" t="s">
        <v>2643</v>
      </c>
    </row>
    <row r="2740" spans="3:9" ht="45.75" thickBot="1" x14ac:dyDescent="0.3">
      <c r="C2740" s="3" t="s">
        <v>2741</v>
      </c>
      <c r="E2740" s="1" t="str">
        <f t="shared" si="86"/>
        <v>NETWORK CABLE INFINBAND FDR 14 GB/S OPTICAL QSFP T</v>
      </c>
      <c r="F2740" s="1" t="str">
        <f t="shared" si="87"/>
        <v>R5K49A</v>
      </c>
      <c r="H2740" t="s">
        <v>2643</v>
      </c>
      <c r="I2740" t="s">
        <v>2741</v>
      </c>
    </row>
    <row r="2741" spans="3:9" ht="46.5" thickTop="1" thickBot="1" x14ac:dyDescent="0.3">
      <c r="C2741" s="4" t="s">
        <v>2742</v>
      </c>
      <c r="E2741" s="1" t="str">
        <f t="shared" si="86"/>
        <v>R5K49A</v>
      </c>
      <c r="F2741" s="1" t="str">
        <f t="shared" si="87"/>
        <v>MELLANOX 30M EDR ACTIVE FIBER CABLE VPI UP TO 100G</v>
      </c>
      <c r="H2741" t="s">
        <v>2741</v>
      </c>
      <c r="I2741" t="s">
        <v>2742</v>
      </c>
    </row>
    <row r="2742" spans="3:9" ht="45.75" thickBot="1" x14ac:dyDescent="0.3">
      <c r="C2742" s="3" t="s">
        <v>2743</v>
      </c>
      <c r="E2742" s="1" t="str">
        <f t="shared" si="86"/>
        <v>MELLANOX 30M EDR ACTIVE FIBER CABLE VPI UP TO 100G</v>
      </c>
      <c r="F2742" s="1" t="str">
        <f t="shared" si="87"/>
        <v>R5C01A</v>
      </c>
      <c r="H2742" t="s">
        <v>2742</v>
      </c>
      <c r="I2742" t="s">
        <v>2743</v>
      </c>
    </row>
    <row r="2743" spans="3:9" ht="46.5" thickTop="1" thickBot="1" x14ac:dyDescent="0.3">
      <c r="C2743" s="6" t="s">
        <v>2744</v>
      </c>
      <c r="E2743" s="1" t="str">
        <f t="shared" si="86"/>
        <v>R5C01A</v>
      </c>
      <c r="F2743" s="1" t="str">
        <f t="shared" si="87"/>
        <v>10M QDR OPTICAL INFINIBAND CABLE QSFP-QSFP</v>
      </c>
      <c r="H2743" t="s">
        <v>2743</v>
      </c>
      <c r="I2743" t="s">
        <v>2744</v>
      </c>
    </row>
    <row r="2744" spans="3:9" ht="45.75" thickBot="1" x14ac:dyDescent="0.3">
      <c r="C2744" s="3" t="s">
        <v>2745</v>
      </c>
      <c r="E2744" s="1" t="str">
        <f t="shared" si="86"/>
        <v>10M QDR OPTICAL INFINIBAND CABLE QSFP-QSFP</v>
      </c>
      <c r="F2744" s="1" t="str">
        <f t="shared" si="87"/>
        <v>R5K85A</v>
      </c>
      <c r="H2744" t="s">
        <v>2744</v>
      </c>
      <c r="I2744" t="s">
        <v>2745</v>
      </c>
    </row>
    <row r="2745" spans="3:9" ht="46.5" thickTop="1" thickBot="1" x14ac:dyDescent="0.3">
      <c r="C2745" s="4" t="s">
        <v>2746</v>
      </c>
      <c r="E2745" s="1" t="str">
        <f t="shared" si="86"/>
        <v>R5K85A</v>
      </c>
      <c r="F2745" s="1" t="str">
        <f t="shared" si="87"/>
        <v>10 METER 40GBE CABLE ACTIVE FIBER WITH QSFP CONNEC</v>
      </c>
      <c r="H2745" t="s">
        <v>2745</v>
      </c>
      <c r="I2745" t="s">
        <v>2746</v>
      </c>
    </row>
    <row r="2746" spans="3:9" ht="45.75" thickBot="1" x14ac:dyDescent="0.3">
      <c r="C2746" s="3" t="s">
        <v>2747</v>
      </c>
      <c r="E2746" s="1" t="str">
        <f t="shared" si="86"/>
        <v>10 METER 40GBE CABLE ACTIVE FIBER WITH QSFP CONNEC</v>
      </c>
      <c r="F2746" s="1" t="str">
        <f t="shared" si="87"/>
        <v>R5K43A</v>
      </c>
      <c r="H2746" t="s">
        <v>2746</v>
      </c>
      <c r="I2746" t="s">
        <v>2747</v>
      </c>
    </row>
    <row r="2747" spans="3:9" ht="46.5" thickTop="1" thickBot="1" x14ac:dyDescent="0.3">
      <c r="C2747" s="6" t="s">
        <v>2748</v>
      </c>
      <c r="E2747" s="1" t="str">
        <f t="shared" si="86"/>
        <v>R5K43A</v>
      </c>
      <c r="F2747" s="1" t="str">
        <f t="shared" si="87"/>
        <v>Cray XC QSFP Mellanox MSX1036B-1SFSNetwork Switch</v>
      </c>
      <c r="H2747" t="s">
        <v>2747</v>
      </c>
      <c r="I2747" t="s">
        <v>2748</v>
      </c>
    </row>
    <row r="2748" spans="3:9" ht="45.75" thickBot="1" x14ac:dyDescent="0.3">
      <c r="C2748" s="3" t="s">
        <v>2749</v>
      </c>
      <c r="E2748" s="1" t="str">
        <f t="shared" si="86"/>
        <v>Cray XC QSFP Mellanox MSX1036B-1SFSNetwork Switch</v>
      </c>
      <c r="F2748" s="1" t="str">
        <f t="shared" si="87"/>
        <v>R5M01A</v>
      </c>
      <c r="H2748" t="s">
        <v>2748</v>
      </c>
      <c r="I2748" t="s">
        <v>2749</v>
      </c>
    </row>
    <row r="2749" spans="3:9" ht="46.5" thickTop="1" thickBot="1" x14ac:dyDescent="0.3">
      <c r="C2749" s="4" t="s">
        <v>2614</v>
      </c>
      <c r="E2749" s="1" t="str">
        <f t="shared" si="86"/>
        <v>R5M01A</v>
      </c>
      <c r="F2749" s="1" t="str">
        <f t="shared" si="87"/>
        <v>PCIE GEN 2 10 GIGE HBA DUAL-PORT OPTICAL LONG RANG</v>
      </c>
      <c r="H2749" t="s">
        <v>2749</v>
      </c>
      <c r="I2749" t="s">
        <v>2614</v>
      </c>
    </row>
    <row r="2750" spans="3:9" ht="45.75" thickBot="1" x14ac:dyDescent="0.3">
      <c r="C2750" s="3" t="s">
        <v>2750</v>
      </c>
      <c r="E2750" s="1" t="str">
        <f t="shared" si="86"/>
        <v>PCIE GEN 2 10 GIGE HBA DUAL-PORT OPTICAL LONG RANG</v>
      </c>
      <c r="F2750" s="1" t="str">
        <f t="shared" si="87"/>
        <v>R5L48A</v>
      </c>
      <c r="H2750" t="s">
        <v>2614</v>
      </c>
      <c r="I2750" t="s">
        <v>2750</v>
      </c>
    </row>
    <row r="2751" spans="3:9" ht="46.5" thickTop="1" thickBot="1" x14ac:dyDescent="0.3">
      <c r="C2751" s="6" t="s">
        <v>2751</v>
      </c>
      <c r="E2751" s="1" t="str">
        <f t="shared" si="86"/>
        <v>R5L48A</v>
      </c>
      <c r="F2751" s="1" t="str">
        <f t="shared" si="87"/>
        <v>HPE Eth 10/25Gb 2p 642SFP28 Adptr</v>
      </c>
      <c r="H2751" t="s">
        <v>2750</v>
      </c>
      <c r="I2751" t="s">
        <v>2751</v>
      </c>
    </row>
    <row r="2752" spans="3:9" ht="45.75" thickBot="1" x14ac:dyDescent="0.3">
      <c r="C2752" s="3" t="s">
        <v>2752</v>
      </c>
      <c r="E2752" s="1" t="str">
        <f t="shared" si="86"/>
        <v>HPE Eth 10/25Gb 2p 642SFP28 Adptr</v>
      </c>
      <c r="F2752" s="1" t="str">
        <f t="shared" si="87"/>
        <v>P24837-B21</v>
      </c>
      <c r="H2752" t="s">
        <v>2751</v>
      </c>
      <c r="I2752" t="s">
        <v>2752</v>
      </c>
    </row>
    <row r="2753" spans="3:9" ht="46.5" thickTop="1" thickBot="1" x14ac:dyDescent="0.3">
      <c r="C2753" s="4" t="s">
        <v>2753</v>
      </c>
      <c r="E2753" s="1" t="str">
        <f t="shared" si="86"/>
        <v>P24837-B21</v>
      </c>
      <c r="F2753" s="1" t="str">
        <f t="shared" si="87"/>
        <v>Aruba IOn 1930 24G 4SFP+ Switch</v>
      </c>
      <c r="H2753" t="s">
        <v>2752</v>
      </c>
      <c r="I2753" t="s">
        <v>2753</v>
      </c>
    </row>
    <row r="2754" spans="3:9" ht="45.75" thickBot="1" x14ac:dyDescent="0.3">
      <c r="C2754" s="3" t="s">
        <v>2754</v>
      </c>
      <c r="E2754" s="1" t="str">
        <f t="shared" si="86"/>
        <v>Aruba IOn 1930 24G 4SFP+ Switch</v>
      </c>
      <c r="F2754" s="1" t="str">
        <f t="shared" si="87"/>
        <v>JL682A</v>
      </c>
      <c r="H2754" t="s">
        <v>2753</v>
      </c>
      <c r="I2754" t="s">
        <v>2754</v>
      </c>
    </row>
    <row r="2755" spans="3:9" ht="46.5" thickTop="1" thickBot="1" x14ac:dyDescent="0.3">
      <c r="C2755" s="6" t="s">
        <v>2755</v>
      </c>
      <c r="E2755" s="1" t="str">
        <f t="shared" si="86"/>
        <v>JL682A</v>
      </c>
      <c r="F2755" s="1" t="str">
        <f t="shared" si="87"/>
        <v>Aruba IOn 1930 24G 4SFP+ 370W Sw</v>
      </c>
      <c r="H2755" t="s">
        <v>2754</v>
      </c>
      <c r="I2755" t="s">
        <v>2755</v>
      </c>
    </row>
    <row r="2756" spans="3:9" ht="45.75" thickBot="1" x14ac:dyDescent="0.3">
      <c r="C2756" s="3" t="s">
        <v>2756</v>
      </c>
      <c r="E2756" s="1" t="str">
        <f t="shared" si="86"/>
        <v>Aruba IOn 1930 24G 4SFP+ 370W Sw</v>
      </c>
      <c r="F2756" s="1" t="str">
        <f t="shared" si="87"/>
        <v>JL684A</v>
      </c>
      <c r="H2756" t="s">
        <v>2755</v>
      </c>
      <c r="I2756" t="s">
        <v>2756</v>
      </c>
    </row>
    <row r="2757" spans="3:9" ht="46.5" thickTop="1" thickBot="1" x14ac:dyDescent="0.3">
      <c r="C2757" s="4" t="s">
        <v>2757</v>
      </c>
      <c r="E2757" s="1" t="str">
        <f t="shared" si="86"/>
        <v>JL684A</v>
      </c>
      <c r="F2757" s="1" t="str">
        <f t="shared" si="87"/>
        <v>Aruba IOn 1930 8G 2SFP Switch</v>
      </c>
      <c r="H2757" t="s">
        <v>2756</v>
      </c>
      <c r="I2757" t="s">
        <v>2757</v>
      </c>
    </row>
    <row r="2758" spans="3:9" ht="45.75" thickBot="1" x14ac:dyDescent="0.3">
      <c r="C2758" s="3" t="s">
        <v>2758</v>
      </c>
      <c r="E2758" s="1" t="str">
        <f t="shared" si="86"/>
        <v>Aruba IOn 1930 8G 2SFP Switch</v>
      </c>
      <c r="F2758" s="1" t="str">
        <f t="shared" si="87"/>
        <v>JL680A</v>
      </c>
      <c r="H2758" t="s">
        <v>2757</v>
      </c>
      <c r="I2758" t="s">
        <v>2758</v>
      </c>
    </row>
    <row r="2759" spans="3:9" ht="46.5" thickTop="1" thickBot="1" x14ac:dyDescent="0.3">
      <c r="C2759" s="6" t="s">
        <v>2759</v>
      </c>
      <c r="E2759" s="1" t="str">
        <f t="shared" si="86"/>
        <v>JL680A</v>
      </c>
      <c r="F2759" s="1" t="str">
        <f t="shared" si="87"/>
        <v>Aruba IOn 1930 24G 4SFP+ 195W Sw</v>
      </c>
      <c r="H2759" t="s">
        <v>2758</v>
      </c>
      <c r="I2759" t="s">
        <v>2759</v>
      </c>
    </row>
    <row r="2760" spans="3:9" ht="45.75" thickBot="1" x14ac:dyDescent="0.3">
      <c r="C2760" s="3" t="s">
        <v>2760</v>
      </c>
      <c r="E2760" s="1" t="str">
        <f t="shared" si="86"/>
        <v>Aruba IOn 1930 24G 4SFP+ 195W Sw</v>
      </c>
      <c r="F2760" s="1" t="str">
        <f t="shared" si="87"/>
        <v>JL683A</v>
      </c>
      <c r="H2760" t="s">
        <v>2759</v>
      </c>
      <c r="I2760" t="s">
        <v>2760</v>
      </c>
    </row>
    <row r="2761" spans="3:9" ht="46.5" thickTop="1" thickBot="1" x14ac:dyDescent="0.3">
      <c r="C2761" s="4" t="s">
        <v>2761</v>
      </c>
      <c r="E2761" s="1" t="str">
        <f t="shared" si="86"/>
        <v>JL683A</v>
      </c>
      <c r="F2761" s="1" t="str">
        <f t="shared" si="87"/>
        <v>Aruba IOn 1930 8G 2SFP 124W Switch</v>
      </c>
      <c r="H2761" t="s">
        <v>2760</v>
      </c>
      <c r="I2761" t="s">
        <v>2761</v>
      </c>
    </row>
    <row r="2762" spans="3:9" ht="45.75" thickBot="1" x14ac:dyDescent="0.3">
      <c r="C2762" s="3" t="s">
        <v>2762</v>
      </c>
      <c r="E2762" s="1" t="str">
        <f t="shared" si="86"/>
        <v>Aruba IOn 1930 8G 2SFP 124W Switch</v>
      </c>
      <c r="F2762" s="1" t="str">
        <f t="shared" si="87"/>
        <v>JL681A</v>
      </c>
      <c r="H2762" t="s">
        <v>2761</v>
      </c>
      <c r="I2762" t="s">
        <v>2762</v>
      </c>
    </row>
    <row r="2763" spans="3:9" ht="46.5" thickTop="1" thickBot="1" x14ac:dyDescent="0.3">
      <c r="C2763" s="6" t="s">
        <v>2763</v>
      </c>
      <c r="E2763" s="1" t="str">
        <f t="shared" si="86"/>
        <v>JL681A</v>
      </c>
      <c r="F2763" s="1" t="str">
        <f t="shared" si="87"/>
        <v>Aruba IOn 1930 48G 4SFP+ 370W Sw</v>
      </c>
      <c r="H2763" t="s">
        <v>2762</v>
      </c>
      <c r="I2763" t="s">
        <v>2763</v>
      </c>
    </row>
    <row r="2764" spans="3:9" ht="45.75" thickBot="1" x14ac:dyDescent="0.3">
      <c r="C2764" s="3" t="s">
        <v>2764</v>
      </c>
      <c r="E2764" s="1" t="str">
        <f t="shared" si="86"/>
        <v>Aruba IOn 1930 48G 4SFP+ 370W Sw</v>
      </c>
      <c r="F2764" s="1" t="str">
        <f t="shared" si="87"/>
        <v>JL686A</v>
      </c>
      <c r="H2764" t="s">
        <v>2763</v>
      </c>
      <c r="I2764" t="s">
        <v>2764</v>
      </c>
    </row>
    <row r="2765" spans="3:9" ht="46.5" thickTop="1" thickBot="1" x14ac:dyDescent="0.3">
      <c r="C2765" s="4" t="s">
        <v>2765</v>
      </c>
      <c r="E2765" s="1" t="str">
        <f t="shared" si="86"/>
        <v>JL686A</v>
      </c>
      <c r="F2765" s="1" t="str">
        <f t="shared" si="87"/>
        <v>Aruba IOn 1930 48G 4SFP+ Switch</v>
      </c>
      <c r="H2765" t="s">
        <v>2764</v>
      </c>
      <c r="I2765" t="s">
        <v>2765</v>
      </c>
    </row>
    <row r="2766" spans="3:9" ht="45.75" thickBot="1" x14ac:dyDescent="0.3">
      <c r="C2766" s="3" t="s">
        <v>2766</v>
      </c>
      <c r="E2766" s="1" t="str">
        <f t="shared" si="86"/>
        <v>Aruba IOn 1930 48G 4SFP+ Switch</v>
      </c>
      <c r="F2766" s="1" t="str">
        <f t="shared" si="87"/>
        <v>JL685A</v>
      </c>
      <c r="H2766" t="s">
        <v>2765</v>
      </c>
      <c r="I2766" t="s">
        <v>2766</v>
      </c>
    </row>
    <row r="2767" spans="3:9" ht="46.5" thickTop="1" thickBot="1" x14ac:dyDescent="0.3">
      <c r="C2767" s="6" t="s">
        <v>2767</v>
      </c>
      <c r="E2767" s="1" t="str">
        <f t="shared" si="86"/>
        <v>JL685A</v>
      </c>
      <c r="F2767" s="1" t="str">
        <f t="shared" si="87"/>
        <v>HPE 5130 48G PoE+ 4SFP+ XI Switch</v>
      </c>
      <c r="H2767" t="s">
        <v>2766</v>
      </c>
      <c r="I2767" t="s">
        <v>2767</v>
      </c>
    </row>
    <row r="2768" spans="3:9" ht="45.75" thickBot="1" x14ac:dyDescent="0.3">
      <c r="C2768" s="3" t="s">
        <v>2768</v>
      </c>
      <c r="E2768" s="1" t="str">
        <f t="shared" si="86"/>
        <v>HPE 5130 48G PoE+ 4SFP+ XI Switch</v>
      </c>
      <c r="F2768" s="1" t="str">
        <f t="shared" si="87"/>
        <v>JM052A</v>
      </c>
      <c r="H2768" t="s">
        <v>2767</v>
      </c>
      <c r="I2768" t="s">
        <v>2768</v>
      </c>
    </row>
    <row r="2769" spans="3:9" ht="46.5" thickTop="1" thickBot="1" x14ac:dyDescent="0.3">
      <c r="C2769" s="4" t="s">
        <v>2769</v>
      </c>
      <c r="E2769" s="1" t="str">
        <f t="shared" si="86"/>
        <v>JM052A</v>
      </c>
      <c r="F2769" s="1" t="str">
        <f t="shared" si="87"/>
        <v>HPE 5130 48G 4SFP+ XI Switch</v>
      </c>
      <c r="H2769" t="s">
        <v>2768</v>
      </c>
      <c r="I2769" t="s">
        <v>2769</v>
      </c>
    </row>
    <row r="2770" spans="3:9" ht="45.75" thickBot="1" x14ac:dyDescent="0.3">
      <c r="C2770" s="3" t="s">
        <v>2770</v>
      </c>
      <c r="E2770" s="1" t="str">
        <f t="shared" si="86"/>
        <v>HPE 5130 48G 4SFP+ XI Switch</v>
      </c>
      <c r="F2770" s="1" t="str">
        <f t="shared" si="87"/>
        <v>JM051A</v>
      </c>
      <c r="H2770" t="s">
        <v>2769</v>
      </c>
      <c r="I2770" t="s">
        <v>2770</v>
      </c>
    </row>
    <row r="2771" spans="3:9" ht="46.5" thickTop="1" thickBot="1" x14ac:dyDescent="0.3">
      <c r="C2771" s="6" t="s">
        <v>2771</v>
      </c>
      <c r="E2771" s="1" t="str">
        <f t="shared" si="86"/>
        <v>JM051A</v>
      </c>
      <c r="F2771" s="1" t="str">
        <f t="shared" si="87"/>
        <v>HPE OEM Rubrik DL360G10 14TB SFP Svr</v>
      </c>
      <c r="H2771" t="s">
        <v>2770</v>
      </c>
      <c r="I2771" t="s">
        <v>2771</v>
      </c>
    </row>
    <row r="2772" spans="3:9" ht="45.75" thickBot="1" x14ac:dyDescent="0.3">
      <c r="C2772" s="3" t="s">
        <v>2772</v>
      </c>
      <c r="E2772" s="1" t="str">
        <f t="shared" si="86"/>
        <v>HPE OEM Rubrik DL360G10 14TB SFP Svr</v>
      </c>
      <c r="F2772" s="1" t="str">
        <f t="shared" si="87"/>
        <v>R6P86A</v>
      </c>
      <c r="H2772" t="s">
        <v>2771</v>
      </c>
      <c r="I2772" t="s">
        <v>2772</v>
      </c>
    </row>
    <row r="2773" spans="3:9" ht="46.5" thickTop="1" thickBot="1" x14ac:dyDescent="0.3">
      <c r="C2773" s="4" t="s">
        <v>2773</v>
      </c>
      <c r="E2773" s="1" t="str">
        <f t="shared" si="86"/>
        <v>R6P86A</v>
      </c>
      <c r="F2773" s="1" t="str">
        <f t="shared" si="87"/>
        <v>HPE OEM Rubrik DL360G10 8TB SFP Svr</v>
      </c>
      <c r="H2773" t="s">
        <v>2772</v>
      </c>
      <c r="I2773" t="s">
        <v>2773</v>
      </c>
    </row>
    <row r="2774" spans="3:9" ht="45.75" thickBot="1" x14ac:dyDescent="0.3">
      <c r="C2774" s="3" t="s">
        <v>2774</v>
      </c>
      <c r="E2774" s="1" t="str">
        <f t="shared" si="86"/>
        <v>HPE OEM Rubrik DL360G10 8TB SFP Svr</v>
      </c>
      <c r="F2774" s="1" t="str">
        <f t="shared" si="87"/>
        <v>R6P88A</v>
      </c>
      <c r="H2774" t="s">
        <v>2773</v>
      </c>
      <c r="I2774" t="s">
        <v>2774</v>
      </c>
    </row>
    <row r="2775" spans="3:9" ht="46.5" thickTop="1" thickBot="1" x14ac:dyDescent="0.3">
      <c r="C2775" s="6" t="s">
        <v>2775</v>
      </c>
      <c r="E2775" s="1" t="str">
        <f t="shared" si="86"/>
        <v>R6P88A</v>
      </c>
      <c r="F2775" s="1" t="str">
        <f t="shared" si="87"/>
        <v>Cray CS Mellanox Spectrum Onyx48 SFP28 Ethernet Sw</v>
      </c>
      <c r="H2775" t="s">
        <v>2774</v>
      </c>
      <c r="I2775" t="s">
        <v>2775</v>
      </c>
    </row>
    <row r="2776" spans="3:9" ht="45.75" thickBot="1" x14ac:dyDescent="0.3">
      <c r="C2776" s="3" t="s">
        <v>2776</v>
      </c>
      <c r="E2776" s="1" t="str">
        <f t="shared" si="86"/>
        <v>Cray CS Mellanox Spectrum Onyx48 SFP28 Ethernet Sw</v>
      </c>
      <c r="F2776" s="1" t="str">
        <f t="shared" si="87"/>
        <v>R5E37A</v>
      </c>
      <c r="H2776" t="s">
        <v>2775</v>
      </c>
      <c r="I2776" t="s">
        <v>2776</v>
      </c>
    </row>
    <row r="2777" spans="3:9" ht="46.5" thickTop="1" thickBot="1" x14ac:dyDescent="0.3">
      <c r="C2777" s="4" t="s">
        <v>2777</v>
      </c>
      <c r="E2777" s="1" t="str">
        <f t="shared" si="86"/>
        <v>R5E37A</v>
      </c>
      <c r="F2777" s="1" t="str">
        <f t="shared" si="87"/>
        <v>Aruba 100G QSFP28 to QSFP28 30m Active Optical Cab</v>
      </c>
      <c r="H2777" t="s">
        <v>2776</v>
      </c>
      <c r="I2777" t="s">
        <v>2777</v>
      </c>
    </row>
    <row r="2778" spans="3:9" ht="45.75" thickBot="1" x14ac:dyDescent="0.3">
      <c r="C2778" s="3" t="s">
        <v>2778</v>
      </c>
      <c r="E2778" s="1" t="str">
        <f t="shared" si="86"/>
        <v>Aruba 100G QSFP28 to QSFP28 30m Active Optical Cab</v>
      </c>
      <c r="F2778" s="1" t="str">
        <f t="shared" si="87"/>
        <v>R0Z29A</v>
      </c>
      <c r="H2778" t="s">
        <v>2777</v>
      </c>
      <c r="I2778" t="s">
        <v>2778</v>
      </c>
    </row>
    <row r="2779" spans="3:9" ht="46.5" thickTop="1" thickBot="1" x14ac:dyDescent="0.3">
      <c r="C2779" s="6" t="s">
        <v>544</v>
      </c>
      <c r="E2779" s="1" t="str">
        <f t="shared" si="86"/>
        <v>R0Z29A</v>
      </c>
      <c r="F2779" s="1" t="str">
        <f t="shared" si="87"/>
        <v>HPE FlexNetwork HSR6800 4p 10GbE SFP+ RT-MIC-X Mod</v>
      </c>
      <c r="H2779" t="s">
        <v>2778</v>
      </c>
      <c r="I2779" t="s">
        <v>544</v>
      </c>
    </row>
    <row r="2780" spans="3:9" ht="45.75" thickBot="1" x14ac:dyDescent="0.3">
      <c r="C2780" s="3" t="s">
        <v>545</v>
      </c>
      <c r="E2780" s="1" t="str">
        <f t="shared" si="86"/>
        <v>HPE FlexNetwork HSR6800 4p 10GbE SFP+ RT-MIC-X Mod</v>
      </c>
      <c r="F2780" s="1" t="str">
        <f t="shared" si="87"/>
        <v>JM047A</v>
      </c>
      <c r="H2780" t="s">
        <v>544</v>
      </c>
      <c r="I2780" t="s">
        <v>545</v>
      </c>
    </row>
    <row r="2781" spans="3:9" ht="46.5" thickTop="1" thickBot="1" x14ac:dyDescent="0.3">
      <c r="C2781" s="4" t="s">
        <v>2779</v>
      </c>
      <c r="E2781" s="1" t="str">
        <f t="shared" si="86"/>
        <v>JM047A</v>
      </c>
      <c r="F2781" s="1" t="str">
        <f t="shared" si="87"/>
        <v>Aruba 100G QSFP28 to QSFP28 15m Active Optical Cab</v>
      </c>
      <c r="H2781" t="s">
        <v>545</v>
      </c>
      <c r="I2781" t="s">
        <v>2779</v>
      </c>
    </row>
    <row r="2782" spans="3:9" ht="45.75" thickBot="1" x14ac:dyDescent="0.3">
      <c r="C2782" s="3" t="s">
        <v>2780</v>
      </c>
      <c r="E2782" s="1" t="str">
        <f t="shared" si="86"/>
        <v>Aruba 100G QSFP28 to QSFP28 15m Active Optical Cab</v>
      </c>
      <c r="F2782" s="1" t="str">
        <f t="shared" si="87"/>
        <v>R0Z28A</v>
      </c>
      <c r="H2782" t="s">
        <v>2779</v>
      </c>
      <c r="I2782" t="s">
        <v>2780</v>
      </c>
    </row>
    <row r="2783" spans="3:9" ht="46.5" thickTop="1" thickBot="1" x14ac:dyDescent="0.3">
      <c r="C2783" s="6" t="s">
        <v>2781</v>
      </c>
      <c r="E2783" s="1" t="str">
        <f t="shared" si="86"/>
        <v>R0Z28A</v>
      </c>
      <c r="F2783" s="1" t="str">
        <f t="shared" si="87"/>
        <v>Aruba 100G QSFP28 to QSFP28 7m Active Optical Cabl</v>
      </c>
      <c r="H2783" t="s">
        <v>2780</v>
      </c>
      <c r="I2783" t="s">
        <v>2781</v>
      </c>
    </row>
    <row r="2784" spans="3:9" ht="45.75" thickBot="1" x14ac:dyDescent="0.3">
      <c r="C2784" s="3" t="s">
        <v>2782</v>
      </c>
      <c r="E2784" s="1" t="str">
        <f t="shared" si="86"/>
        <v>Aruba 100G QSFP28 to QSFP28 7m Active Optical Cabl</v>
      </c>
      <c r="F2784" s="1" t="str">
        <f t="shared" si="87"/>
        <v>R0Z27A</v>
      </c>
      <c r="H2784" t="s">
        <v>2781</v>
      </c>
      <c r="I2784" t="s">
        <v>2782</v>
      </c>
    </row>
    <row r="2785" spans="3:9" ht="46.5" thickTop="1" thickBot="1" x14ac:dyDescent="0.3">
      <c r="C2785" s="4" t="s">
        <v>2783</v>
      </c>
      <c r="E2785" s="1" t="str">
        <f t="shared" si="86"/>
        <v>R0Z27A</v>
      </c>
      <c r="F2785" s="1" t="str">
        <f t="shared" si="87"/>
        <v>HPE 16Gb SFP+ LW 10km XCVR</v>
      </c>
      <c r="H2785" t="s">
        <v>2782</v>
      </c>
      <c r="I2785" t="s">
        <v>2783</v>
      </c>
    </row>
    <row r="2786" spans="3:9" ht="45.75" thickBot="1" x14ac:dyDescent="0.3">
      <c r="C2786" s="3" t="s">
        <v>2784</v>
      </c>
      <c r="E2786" s="1" t="str">
        <f t="shared" si="86"/>
        <v>HPE 16Gb SFP+ LW 10km XCVR</v>
      </c>
      <c r="F2786" s="1" t="str">
        <f t="shared" si="87"/>
        <v>R4D49A</v>
      </c>
      <c r="H2786" t="s">
        <v>2783</v>
      </c>
      <c r="I2786" t="s">
        <v>2784</v>
      </c>
    </row>
    <row r="2787" spans="3:9" ht="46.5" thickTop="1" thickBot="1" x14ac:dyDescent="0.3">
      <c r="C2787" s="6" t="s">
        <v>546</v>
      </c>
      <c r="E2787" s="1" t="str">
        <f t="shared" si="86"/>
        <v>R4D49A</v>
      </c>
      <c r="F2787" s="1" t="str">
        <f t="shared" si="87"/>
        <v>HPE 10GBASE-T SFP+ RJ45 30m 1pk XCVR</v>
      </c>
      <c r="H2787" t="s">
        <v>2784</v>
      </c>
      <c r="I2787" t="s">
        <v>546</v>
      </c>
    </row>
    <row r="2788" spans="3:9" ht="45.75" thickBot="1" x14ac:dyDescent="0.3">
      <c r="C2788" s="3" t="s">
        <v>547</v>
      </c>
      <c r="E2788" s="1" t="str">
        <f t="shared" si="86"/>
        <v>HPE 10GBASE-T SFP+ RJ45 30m 1pk XCVR</v>
      </c>
      <c r="F2788" s="1" t="str">
        <f t="shared" si="87"/>
        <v>R0R41B</v>
      </c>
      <c r="H2788" t="s">
        <v>546</v>
      </c>
      <c r="I2788" t="s">
        <v>547</v>
      </c>
    </row>
    <row r="2789" spans="3:9" ht="46.5" thickTop="1" thickBot="1" x14ac:dyDescent="0.3">
      <c r="C2789" s="4" t="s">
        <v>2785</v>
      </c>
      <c r="E2789" s="1" t="str">
        <f t="shared" si="86"/>
        <v>R0R41B</v>
      </c>
      <c r="F2789" s="1" t="str">
        <f t="shared" si="87"/>
        <v>Aruba 6410 96G CL4 PoE 4SFP56 Swch</v>
      </c>
      <c r="H2789" t="s">
        <v>547</v>
      </c>
      <c r="I2789" t="s">
        <v>2785</v>
      </c>
    </row>
    <row r="2790" spans="3:9" ht="45.75" thickBot="1" x14ac:dyDescent="0.3">
      <c r="C2790" s="3" t="s">
        <v>2786</v>
      </c>
      <c r="E2790" s="1" t="str">
        <f t="shared" si="86"/>
        <v>Aruba 6410 96G CL4 PoE 4SFP56 Swch</v>
      </c>
      <c r="F2790" s="1" t="str">
        <f t="shared" si="87"/>
        <v>JL741A</v>
      </c>
      <c r="H2790" t="s">
        <v>2785</v>
      </c>
      <c r="I2790" t="s">
        <v>2786</v>
      </c>
    </row>
    <row r="2791" spans="3:9" ht="46.5" thickTop="1" thickBot="1" x14ac:dyDescent="0.3">
      <c r="C2791" s="6" t="s">
        <v>2787</v>
      </c>
      <c r="E2791" s="1" t="str">
        <f t="shared" si="86"/>
        <v>JL741A</v>
      </c>
      <c r="F2791" s="1" t="str">
        <f t="shared" si="87"/>
        <v>HPE 32Gb SFP28 LW 10km XCVR</v>
      </c>
      <c r="H2791" t="s">
        <v>2786</v>
      </c>
      <c r="I2791" t="s">
        <v>2787</v>
      </c>
    </row>
    <row r="2792" spans="3:9" ht="45.75" thickBot="1" x14ac:dyDescent="0.3">
      <c r="C2792" s="3" t="s">
        <v>2788</v>
      </c>
      <c r="E2792" s="1" t="str">
        <f t="shared" si="86"/>
        <v>HPE 32Gb SFP28 LW 10km XCVR</v>
      </c>
      <c r="F2792" s="1" t="str">
        <f t="shared" si="87"/>
        <v>R4D50A</v>
      </c>
      <c r="H2792" t="s">
        <v>2787</v>
      </c>
      <c r="I2792" t="s">
        <v>2788</v>
      </c>
    </row>
    <row r="2793" spans="3:9" ht="46.5" thickTop="1" thickBot="1" x14ac:dyDescent="0.3">
      <c r="C2793" s="4" t="s">
        <v>2789</v>
      </c>
      <c r="E2793" s="1" t="str">
        <f t="shared" si="86"/>
        <v>R4D50A</v>
      </c>
      <c r="F2793" s="1" t="str">
        <f t="shared" si="87"/>
        <v>HPE M-series 25Gb SFP28/SFP28 0.5m DAC</v>
      </c>
      <c r="H2793" t="s">
        <v>2788</v>
      </c>
      <c r="I2793" t="s">
        <v>2789</v>
      </c>
    </row>
    <row r="2794" spans="3:9" ht="45.75" thickBot="1" x14ac:dyDescent="0.3">
      <c r="C2794" s="3" t="s">
        <v>2790</v>
      </c>
      <c r="E2794" s="1" t="str">
        <f t="shared" si="86"/>
        <v>HPE M-series 25Gb SFP28/SFP28 0.5m DAC</v>
      </c>
      <c r="F2794" s="1" t="str">
        <f t="shared" si="87"/>
        <v>R4G18A</v>
      </c>
      <c r="H2794" t="s">
        <v>2789</v>
      </c>
      <c r="I2794" t="s">
        <v>2790</v>
      </c>
    </row>
    <row r="2795" spans="3:9" ht="46.5" thickTop="1" thickBot="1" x14ac:dyDescent="0.3">
      <c r="C2795" s="6" t="s">
        <v>2791</v>
      </c>
      <c r="E2795" s="1" t="str">
        <f t="shared" si="86"/>
        <v>R4G18A</v>
      </c>
      <c r="F2795" s="1" t="str">
        <f t="shared" si="87"/>
        <v>HPE M-series 25Gb SFP28/SFP28 1m DAC</v>
      </c>
      <c r="H2795" t="s">
        <v>2790</v>
      </c>
      <c r="I2795" t="s">
        <v>2791</v>
      </c>
    </row>
    <row r="2796" spans="3:9" ht="45.75" thickBot="1" x14ac:dyDescent="0.3">
      <c r="C2796" s="3" t="s">
        <v>2792</v>
      </c>
      <c r="E2796" s="1" t="str">
        <f t="shared" si="86"/>
        <v>HPE M-series 25Gb SFP28/SFP28 1m DAC</v>
      </c>
      <c r="F2796" s="1" t="str">
        <f t="shared" si="87"/>
        <v>R4G19A</v>
      </c>
      <c r="H2796" t="s">
        <v>2791</v>
      </c>
      <c r="I2796" t="s">
        <v>2792</v>
      </c>
    </row>
    <row r="2797" spans="3:9" ht="46.5" thickTop="1" thickBot="1" x14ac:dyDescent="0.3">
      <c r="C2797" s="4" t="s">
        <v>2793</v>
      </c>
      <c r="E2797" s="1" t="str">
        <f t="shared" si="86"/>
        <v>R4G19A</v>
      </c>
      <c r="F2797" s="1" t="str">
        <f t="shared" si="87"/>
        <v>HPE 25Gb SFP28 to SFP28 1m Reman DAC</v>
      </c>
      <c r="H2797" t="s">
        <v>2792</v>
      </c>
      <c r="I2797" t="s">
        <v>2793</v>
      </c>
    </row>
    <row r="2798" spans="3:9" ht="45.75" thickBot="1" x14ac:dyDescent="0.3">
      <c r="C2798" s="3" t="s">
        <v>2794</v>
      </c>
      <c r="E2798" s="1" t="str">
        <f t="shared" si="86"/>
        <v>HPE 25Gb SFP28 to SFP28 1m Reman DAC</v>
      </c>
      <c r="F2798" s="1" t="str">
        <f t="shared" si="87"/>
        <v>844474R-B21</v>
      </c>
      <c r="H2798" t="s">
        <v>2793</v>
      </c>
      <c r="I2798" t="s">
        <v>2794</v>
      </c>
    </row>
    <row r="2799" spans="3:9" ht="46.5" thickTop="1" thickBot="1" x14ac:dyDescent="0.3">
      <c r="C2799" s="6" t="s">
        <v>2795</v>
      </c>
      <c r="E2799" s="1" t="str">
        <f t="shared" si="86"/>
        <v>844474R-B21</v>
      </c>
      <c r="F2799" s="1" t="str">
        <f t="shared" si="87"/>
        <v>HPE 25Gb SFP28 to SFP28 3m Reman DAC</v>
      </c>
      <c r="H2799" t="s">
        <v>2794</v>
      </c>
      <c r="I2799" t="s">
        <v>2795</v>
      </c>
    </row>
    <row r="2800" spans="3:9" ht="45.75" thickBot="1" x14ac:dyDescent="0.3">
      <c r="C2800" s="3" t="s">
        <v>2796</v>
      </c>
      <c r="E2800" s="1" t="str">
        <f t="shared" si="86"/>
        <v>HPE 25Gb SFP28 to SFP28 3m Reman DAC</v>
      </c>
      <c r="F2800" s="1" t="str">
        <f t="shared" si="87"/>
        <v>844477R-B21</v>
      </c>
      <c r="H2800" t="s">
        <v>2795</v>
      </c>
      <c r="I2800" t="s">
        <v>2796</v>
      </c>
    </row>
    <row r="2801" spans="3:9" ht="46.5" thickTop="1" thickBot="1" x14ac:dyDescent="0.3">
      <c r="C2801" s="4" t="s">
        <v>2797</v>
      </c>
      <c r="E2801" s="1" t="str">
        <f t="shared" ref="E2801:E2864" si="88">IF(ISEVEN(B2801),C2800,)</f>
        <v>844477R-B21</v>
      </c>
      <c r="F2801" s="1" t="str">
        <f t="shared" ref="F2801:F2864" si="89">IF(ISEVEN(B2801),C2801,)</f>
        <v>HPE 100Gb QSFP28 QSFP28 0.5m Reman DAC</v>
      </c>
      <c r="H2801" t="s">
        <v>2796</v>
      </c>
      <c r="I2801" t="s">
        <v>2797</v>
      </c>
    </row>
    <row r="2802" spans="3:9" ht="45.75" thickBot="1" x14ac:dyDescent="0.3">
      <c r="C2802" s="3" t="s">
        <v>2798</v>
      </c>
      <c r="E2802" s="1" t="str">
        <f t="shared" si="88"/>
        <v>HPE 100Gb QSFP28 QSFP28 0.5m Reman DAC</v>
      </c>
      <c r="F2802" s="1" t="str">
        <f t="shared" si="89"/>
        <v>845402R-B21</v>
      </c>
      <c r="H2802" t="s">
        <v>2797</v>
      </c>
      <c r="I2802" t="s">
        <v>2798</v>
      </c>
    </row>
    <row r="2803" spans="3:9" ht="46.5" thickTop="1" thickBot="1" x14ac:dyDescent="0.3">
      <c r="C2803" s="6" t="s">
        <v>2799</v>
      </c>
      <c r="E2803" s="1" t="str">
        <f t="shared" si="88"/>
        <v>845402R-B21</v>
      </c>
      <c r="F2803" s="1" t="str">
        <f t="shared" si="89"/>
        <v>HPE Eth 10/25Gb 2P 640SFP28 Reman Adptr</v>
      </c>
      <c r="H2803" t="s">
        <v>2798</v>
      </c>
      <c r="I2803" t="s">
        <v>2799</v>
      </c>
    </row>
    <row r="2804" spans="3:9" ht="45.75" thickBot="1" x14ac:dyDescent="0.3">
      <c r="C2804" s="3" t="s">
        <v>2800</v>
      </c>
      <c r="E2804" s="1" t="str">
        <f t="shared" si="88"/>
        <v>HPE Eth 10/25Gb 2P 640SFP28 Reman Adptr</v>
      </c>
      <c r="F2804" s="1" t="str">
        <f t="shared" si="89"/>
        <v>817753R-B21</v>
      </c>
      <c r="H2804" t="s">
        <v>2799</v>
      </c>
      <c r="I2804" t="s">
        <v>2800</v>
      </c>
    </row>
    <row r="2805" spans="3:9" ht="46.5" thickTop="1" thickBot="1" x14ac:dyDescent="0.3">
      <c r="C2805" s="4" t="s">
        <v>2801</v>
      </c>
      <c r="E2805" s="1" t="str">
        <f t="shared" si="88"/>
        <v>817753R-B21</v>
      </c>
      <c r="F2805" s="1" t="str">
        <f t="shared" si="89"/>
        <v>HPE 100Gb QSFP28 to 4x25Gb 5m Reman DAC</v>
      </c>
      <c r="H2805" t="s">
        <v>2800</v>
      </c>
      <c r="I2805" t="s">
        <v>2801</v>
      </c>
    </row>
    <row r="2806" spans="3:9" ht="45.75" thickBot="1" x14ac:dyDescent="0.3">
      <c r="C2806" s="3" t="s">
        <v>2802</v>
      </c>
      <c r="E2806" s="1" t="str">
        <f t="shared" si="88"/>
        <v>HPE 100Gb QSFP28 to 4x25Gb 5m Reman DAC</v>
      </c>
      <c r="F2806" s="1" t="str">
        <f t="shared" si="89"/>
        <v>845418R-B21</v>
      </c>
      <c r="H2806" t="s">
        <v>2801</v>
      </c>
      <c r="I2806" t="s">
        <v>2802</v>
      </c>
    </row>
    <row r="2807" spans="3:9" ht="46.5" thickTop="1" thickBot="1" x14ac:dyDescent="0.3">
      <c r="C2807" s="6" t="s">
        <v>2803</v>
      </c>
      <c r="E2807" s="1" t="str">
        <f t="shared" si="88"/>
        <v>845418R-B21</v>
      </c>
      <c r="F2807" s="1" t="str">
        <f t="shared" si="89"/>
        <v>HPE 100Gb 1p OP101 QSFP28 Reman Adptr</v>
      </c>
      <c r="H2807" t="s">
        <v>2802</v>
      </c>
      <c r="I2807" t="s">
        <v>2803</v>
      </c>
    </row>
    <row r="2808" spans="3:9" ht="45.75" thickBot="1" x14ac:dyDescent="0.3">
      <c r="C2808" s="3" t="s">
        <v>2804</v>
      </c>
      <c r="E2808" s="1" t="str">
        <f t="shared" si="88"/>
        <v>HPE 100Gb 1p OP101 QSFP28 Reman Adptr</v>
      </c>
      <c r="F2808" s="1" t="str">
        <f t="shared" si="89"/>
        <v>829335R-B21</v>
      </c>
      <c r="H2808" t="s">
        <v>2803</v>
      </c>
      <c r="I2808" t="s">
        <v>2804</v>
      </c>
    </row>
    <row r="2809" spans="3:9" ht="46.5" thickTop="1" thickBot="1" x14ac:dyDescent="0.3">
      <c r="C2809" s="4" t="s">
        <v>2805</v>
      </c>
      <c r="E2809" s="1" t="str">
        <f t="shared" si="88"/>
        <v>829335R-B21</v>
      </c>
      <c r="F2809" s="1" t="str">
        <f t="shared" si="89"/>
        <v>HPE DL580 Gen9 E7-8890v4 256GB Reman Svr</v>
      </c>
      <c r="H2809" t="s">
        <v>2804</v>
      </c>
      <c r="I2809" t="s">
        <v>2805</v>
      </c>
    </row>
    <row r="2810" spans="3:9" ht="45.75" thickBot="1" x14ac:dyDescent="0.3">
      <c r="C2810" s="3" t="s">
        <v>2806</v>
      </c>
      <c r="E2810" s="1" t="str">
        <f t="shared" si="88"/>
        <v>HPE DL580 Gen9 E7-8890v4 256GB Reman Svr</v>
      </c>
      <c r="F2810" s="1" t="str">
        <f t="shared" si="89"/>
        <v>816815R-B21</v>
      </c>
      <c r="H2810" t="s">
        <v>2805</v>
      </c>
      <c r="I2810" t="s">
        <v>2806</v>
      </c>
    </row>
    <row r="2811" spans="3:9" ht="46.5" thickTop="1" thickBot="1" x14ac:dyDescent="0.3">
      <c r="C2811" s="6" t="s">
        <v>2807</v>
      </c>
      <c r="E2811" s="1" t="str">
        <f t="shared" si="88"/>
        <v>816815R-B21</v>
      </c>
      <c r="F2811" s="1" t="str">
        <f t="shared" si="89"/>
        <v>HPE 100Gb QSFP28 to QSFP28 3m Reman DAC</v>
      </c>
      <c r="H2811" t="s">
        <v>2806</v>
      </c>
      <c r="I2811" t="s">
        <v>2807</v>
      </c>
    </row>
    <row r="2812" spans="3:9" ht="45.75" thickBot="1" x14ac:dyDescent="0.3">
      <c r="C2812" s="3" t="s">
        <v>2808</v>
      </c>
      <c r="E2812" s="1" t="str">
        <f t="shared" si="88"/>
        <v>HPE 100Gb QSFP28 to QSFP28 3m Reman DAC</v>
      </c>
      <c r="F2812" s="1" t="str">
        <f t="shared" si="89"/>
        <v>845406R-B21</v>
      </c>
      <c r="H2812" t="s">
        <v>2807</v>
      </c>
      <c r="I2812" t="s">
        <v>2808</v>
      </c>
    </row>
    <row r="2813" spans="3:9" ht="46.5" thickTop="1" thickBot="1" x14ac:dyDescent="0.3">
      <c r="C2813" s="4" t="s">
        <v>2809</v>
      </c>
      <c r="E2813" s="1" t="str">
        <f t="shared" si="88"/>
        <v>845406R-B21</v>
      </c>
      <c r="F2813" s="1" t="str">
        <f t="shared" si="89"/>
        <v>HPE QSFP+ 40Gb Bi-Directional Reman XCVR</v>
      </c>
      <c r="H2813" t="s">
        <v>2808</v>
      </c>
      <c r="I2813" t="s">
        <v>2809</v>
      </c>
    </row>
    <row r="2814" spans="3:9" ht="45.75" thickBot="1" x14ac:dyDescent="0.3">
      <c r="C2814" s="3" t="s">
        <v>2810</v>
      </c>
      <c r="E2814" s="1" t="str">
        <f t="shared" si="88"/>
        <v>HPE QSFP+ 40Gb Bi-Directional Reman XCVR</v>
      </c>
      <c r="F2814" s="1" t="str">
        <f t="shared" si="89"/>
        <v>841716R-B21</v>
      </c>
      <c r="H2814" t="s">
        <v>2809</v>
      </c>
      <c r="I2814" t="s">
        <v>2810</v>
      </c>
    </row>
    <row r="2815" spans="3:9" ht="46.5" thickTop="1" thickBot="1" x14ac:dyDescent="0.3">
      <c r="C2815" s="6" t="s">
        <v>2811</v>
      </c>
      <c r="E2815" s="1" t="str">
        <f t="shared" si="88"/>
        <v>841716R-B21</v>
      </c>
      <c r="F2815" s="1" t="str">
        <f t="shared" si="89"/>
        <v>HPE IB EDREN 100Gb 840QSFP28 Reman Adptr</v>
      </c>
      <c r="H2815" t="s">
        <v>2810</v>
      </c>
      <c r="I2815" t="s">
        <v>2811</v>
      </c>
    </row>
    <row r="2816" spans="3:9" ht="45.75" thickBot="1" x14ac:dyDescent="0.3">
      <c r="C2816" s="3" t="s">
        <v>2812</v>
      </c>
      <c r="E2816" s="1" t="str">
        <f t="shared" si="88"/>
        <v>HPE IB EDREN 100Gb 840QSFP28 Reman Adptr</v>
      </c>
      <c r="F2816" s="1" t="str">
        <f t="shared" si="89"/>
        <v>825111R-B21</v>
      </c>
      <c r="H2816" t="s">
        <v>2811</v>
      </c>
      <c r="I2816" t="s">
        <v>2812</v>
      </c>
    </row>
    <row r="2817" spans="3:9" ht="46.5" thickTop="1" thickBot="1" x14ac:dyDescent="0.3">
      <c r="C2817" s="4" t="s">
        <v>2813</v>
      </c>
      <c r="E2817" s="1" t="str">
        <f t="shared" si="88"/>
        <v>825111R-B21</v>
      </c>
      <c r="F2817" s="1" t="str">
        <f t="shared" si="89"/>
        <v>HPE Eth 4x25Gb 1p 620QSFP28 Reman Adptr</v>
      </c>
      <c r="H2817" t="s">
        <v>2812</v>
      </c>
      <c r="I2817" t="s">
        <v>2813</v>
      </c>
    </row>
    <row r="2818" spans="3:9" ht="45.75" thickBot="1" x14ac:dyDescent="0.3">
      <c r="C2818" s="3" t="s">
        <v>2814</v>
      </c>
      <c r="E2818" s="1" t="str">
        <f t="shared" si="88"/>
        <v>HPE Eth 4x25Gb 1p 620QSFP28 Reman Adptr</v>
      </c>
      <c r="F2818" s="1" t="str">
        <f t="shared" si="89"/>
        <v>817762R-B21</v>
      </c>
      <c r="H2818" t="s">
        <v>2813</v>
      </c>
      <c r="I2818" t="s">
        <v>2814</v>
      </c>
    </row>
    <row r="2819" spans="3:9" ht="46.5" thickTop="1" thickBot="1" x14ac:dyDescent="0.3">
      <c r="C2819" s="6" t="s">
        <v>2815</v>
      </c>
      <c r="E2819" s="1" t="str">
        <f t="shared" si="88"/>
        <v>817762R-B21</v>
      </c>
      <c r="F2819" s="1" t="str">
        <f t="shared" si="89"/>
        <v>HPE DL580 Gen9 E7-8893v4 256GB Reman Svr</v>
      </c>
      <c r="H2819" t="s">
        <v>2814</v>
      </c>
      <c r="I2819" t="s">
        <v>2815</v>
      </c>
    </row>
    <row r="2820" spans="3:9" ht="45.75" thickBot="1" x14ac:dyDescent="0.3">
      <c r="C2820" s="3" t="s">
        <v>2816</v>
      </c>
      <c r="E2820" s="1" t="str">
        <f t="shared" si="88"/>
        <v>HPE DL580 Gen9 E7-8893v4 256GB Reman Svr</v>
      </c>
      <c r="F2820" s="1" t="str">
        <f t="shared" si="89"/>
        <v>816814R-B21</v>
      </c>
      <c r="H2820" t="s">
        <v>2815</v>
      </c>
      <c r="I2820" t="s">
        <v>2816</v>
      </c>
    </row>
    <row r="2821" spans="3:9" ht="46.5" thickTop="1" thickBot="1" x14ac:dyDescent="0.3">
      <c r="C2821" s="4" t="s">
        <v>2817</v>
      </c>
      <c r="E2821" s="1" t="str">
        <f t="shared" si="88"/>
        <v>816814R-B21</v>
      </c>
      <c r="F2821" s="1" t="str">
        <f t="shared" si="89"/>
        <v>HPE Eth 10/25Gb 640FLR-SFP28 Reman Adptr</v>
      </c>
      <c r="H2821" t="s">
        <v>2816</v>
      </c>
      <c r="I2821" t="s">
        <v>2817</v>
      </c>
    </row>
    <row r="2822" spans="3:9" ht="45.75" thickBot="1" x14ac:dyDescent="0.3">
      <c r="C2822" s="3" t="s">
        <v>2818</v>
      </c>
      <c r="E2822" s="1" t="str">
        <f t="shared" si="88"/>
        <v>HPE Eth 10/25Gb 640FLR-SFP28 Reman Adptr</v>
      </c>
      <c r="F2822" s="1" t="str">
        <f t="shared" si="89"/>
        <v>817749R-B21</v>
      </c>
      <c r="H2822" t="s">
        <v>2817</v>
      </c>
      <c r="I2822" t="s">
        <v>2818</v>
      </c>
    </row>
    <row r="2823" spans="3:9" ht="46.5" thickTop="1" thickBot="1" x14ac:dyDescent="0.3">
      <c r="C2823" s="6" t="s">
        <v>548</v>
      </c>
      <c r="E2823" s="1" t="str">
        <f t="shared" si="88"/>
        <v>817749R-B21</v>
      </c>
      <c r="F2823" s="1" t="str">
        <f t="shared" si="89"/>
        <v>HPE 10Gb 2p 562FLR-SFP+FIO Reman Adpt</v>
      </c>
      <c r="H2823" t="s">
        <v>2818</v>
      </c>
      <c r="I2823" t="s">
        <v>548</v>
      </c>
    </row>
    <row r="2824" spans="3:9" ht="45.75" thickBot="1" x14ac:dyDescent="0.3">
      <c r="C2824" s="3" t="s">
        <v>549</v>
      </c>
      <c r="E2824" s="1" t="str">
        <f t="shared" si="88"/>
        <v>HPE 10Gb 2p 562FLR-SFP+FIO Reman Adpt</v>
      </c>
      <c r="F2824" s="1" t="str">
        <f t="shared" si="89"/>
        <v>789006R-B21</v>
      </c>
      <c r="H2824" t="s">
        <v>548</v>
      </c>
      <c r="I2824" t="s">
        <v>549</v>
      </c>
    </row>
    <row r="2825" spans="3:9" ht="46.5" thickTop="1" thickBot="1" x14ac:dyDescent="0.3">
      <c r="C2825" s="4" t="s">
        <v>2819</v>
      </c>
      <c r="E2825" s="1" t="str">
        <f t="shared" si="88"/>
        <v>789006R-B21</v>
      </c>
      <c r="F2825" s="1" t="str">
        <f t="shared" si="89"/>
        <v>HPE 100Gb QSFP28 to QSFP28 1m Reman DAC</v>
      </c>
      <c r="H2825" t="s">
        <v>549</v>
      </c>
      <c r="I2825" t="s">
        <v>2819</v>
      </c>
    </row>
    <row r="2826" spans="3:9" ht="45.75" thickBot="1" x14ac:dyDescent="0.3">
      <c r="C2826" s="3" t="s">
        <v>2820</v>
      </c>
      <c r="E2826" s="1" t="str">
        <f t="shared" si="88"/>
        <v>HPE 100Gb QSFP28 to QSFP28 1m Reman DAC</v>
      </c>
      <c r="F2826" s="1" t="str">
        <f t="shared" si="89"/>
        <v>845404R-B21</v>
      </c>
      <c r="H2826" t="s">
        <v>2819</v>
      </c>
      <c r="I2826" t="s">
        <v>2820</v>
      </c>
    </row>
    <row r="2827" spans="3:9" ht="46.5" thickTop="1" thickBot="1" x14ac:dyDescent="0.3">
      <c r="C2827" s="6" t="s">
        <v>2821</v>
      </c>
      <c r="E2827" s="1" t="str">
        <f t="shared" si="88"/>
        <v>845404R-B21</v>
      </c>
      <c r="F2827" s="1" t="str">
        <f t="shared" si="89"/>
        <v>HPE 100Gb QSFP28 to QSFP28 5m Reman DAC</v>
      </c>
      <c r="H2827" t="s">
        <v>2820</v>
      </c>
      <c r="I2827" t="s">
        <v>2821</v>
      </c>
    </row>
    <row r="2828" spans="3:9" ht="45.75" thickBot="1" x14ac:dyDescent="0.3">
      <c r="C2828" s="3" t="s">
        <v>2822</v>
      </c>
      <c r="E2828" s="1" t="str">
        <f t="shared" si="88"/>
        <v>HPE 100Gb QSFP28 to QSFP28 5m Reman DAC</v>
      </c>
      <c r="F2828" s="1" t="str">
        <f t="shared" si="89"/>
        <v>845408R-B21</v>
      </c>
      <c r="H2828" t="s">
        <v>2821</v>
      </c>
      <c r="I2828" t="s">
        <v>2822</v>
      </c>
    </row>
    <row r="2829" spans="3:9" ht="46.5" thickTop="1" thickBot="1" x14ac:dyDescent="0.3">
      <c r="C2829" s="4" t="s">
        <v>2823</v>
      </c>
      <c r="E2829" s="1" t="str">
        <f t="shared" si="88"/>
        <v>845408R-B21</v>
      </c>
      <c r="F2829" s="1" t="str">
        <f t="shared" si="89"/>
        <v>HPE 10M 100Gb QSFP28 Optical Reman Cable</v>
      </c>
      <c r="H2829" t="s">
        <v>2822</v>
      </c>
      <c r="I2829" t="s">
        <v>2823</v>
      </c>
    </row>
    <row r="2830" spans="3:9" ht="45.75" thickBot="1" x14ac:dyDescent="0.3">
      <c r="C2830" s="3" t="s">
        <v>2824</v>
      </c>
      <c r="E2830" s="1" t="str">
        <f t="shared" si="88"/>
        <v>HPE 10M 100Gb QSFP28 Optical Reman Cable</v>
      </c>
      <c r="F2830" s="1" t="str">
        <f t="shared" si="89"/>
        <v>830025R-B24</v>
      </c>
      <c r="H2830" t="s">
        <v>2823</v>
      </c>
      <c r="I2830" t="s">
        <v>2824</v>
      </c>
    </row>
    <row r="2831" spans="3:9" ht="46.5" thickTop="1" thickBot="1" x14ac:dyDescent="0.3">
      <c r="C2831" s="6" t="s">
        <v>2825</v>
      </c>
      <c r="E2831" s="1" t="str">
        <f t="shared" si="88"/>
        <v>830025R-B24</v>
      </c>
      <c r="F2831" s="1" t="str">
        <f t="shared" si="89"/>
        <v>HPE DL580 Gen9 E7-4850v4 128GB Reman Svr</v>
      </c>
      <c r="H2831" t="s">
        <v>2824</v>
      </c>
      <c r="I2831" t="s">
        <v>2825</v>
      </c>
    </row>
    <row r="2832" spans="3:9" ht="45.75" thickBot="1" x14ac:dyDescent="0.3">
      <c r="C2832" s="3" t="s">
        <v>2826</v>
      </c>
      <c r="E2832" s="1" t="str">
        <f t="shared" si="88"/>
        <v>HPE DL580 Gen9 E7-4850v4 128GB Reman Svr</v>
      </c>
      <c r="F2832" s="1" t="str">
        <f t="shared" si="89"/>
        <v>816816R-B21</v>
      </c>
      <c r="H2832" t="s">
        <v>2825</v>
      </c>
      <c r="I2832" t="s">
        <v>2826</v>
      </c>
    </row>
    <row r="2833" spans="3:9" ht="46.5" thickTop="1" thickBot="1" x14ac:dyDescent="0.3">
      <c r="C2833" s="4" t="s">
        <v>2827</v>
      </c>
      <c r="E2833" s="1" t="str">
        <f t="shared" si="88"/>
        <v>816816R-B21</v>
      </c>
      <c r="F2833" s="1" t="str">
        <f t="shared" si="89"/>
        <v>HPE 100Gb QSFP28 to 4x25Gb 3m Reman DAC</v>
      </c>
      <c r="H2833" t="s">
        <v>2826</v>
      </c>
      <c r="I2833" t="s">
        <v>2827</v>
      </c>
    </row>
    <row r="2834" spans="3:9" ht="45.75" thickBot="1" x14ac:dyDescent="0.3">
      <c r="C2834" s="3" t="s">
        <v>2828</v>
      </c>
      <c r="E2834" s="1" t="str">
        <f t="shared" si="88"/>
        <v>HPE 100Gb QSFP28 to 4x25Gb 3m Reman DAC</v>
      </c>
      <c r="F2834" s="1" t="str">
        <f t="shared" si="89"/>
        <v>845416R-B21</v>
      </c>
      <c r="H2834" t="s">
        <v>2827</v>
      </c>
      <c r="I2834" t="s">
        <v>2828</v>
      </c>
    </row>
    <row r="2835" spans="3:9" ht="46.5" thickTop="1" thickBot="1" x14ac:dyDescent="0.3">
      <c r="C2835" s="6" t="s">
        <v>2829</v>
      </c>
      <c r="E2835" s="1" t="str">
        <f t="shared" si="88"/>
        <v>845416R-B21</v>
      </c>
      <c r="F2835" s="1" t="str">
        <f t="shared" si="89"/>
        <v>HPE 25Gb SFP28 SR 100m Reman Transceiver</v>
      </c>
      <c r="H2835" t="s">
        <v>2828</v>
      </c>
      <c r="I2835" t="s">
        <v>2829</v>
      </c>
    </row>
    <row r="2836" spans="3:9" ht="45.75" thickBot="1" x14ac:dyDescent="0.3">
      <c r="C2836" s="3" t="s">
        <v>2830</v>
      </c>
      <c r="E2836" s="1" t="str">
        <f t="shared" si="88"/>
        <v>HPE 25Gb SFP28 SR 100m Reman Transceiver</v>
      </c>
      <c r="F2836" s="1" t="str">
        <f t="shared" si="89"/>
        <v>845398R-B21</v>
      </c>
      <c r="H2836" t="s">
        <v>2829</v>
      </c>
      <c r="I2836" t="s">
        <v>2830</v>
      </c>
    </row>
    <row r="2837" spans="3:9" ht="46.5" thickTop="1" thickBot="1" x14ac:dyDescent="0.3">
      <c r="C2837" s="4" t="s">
        <v>2831</v>
      </c>
      <c r="E2837" s="1" t="str">
        <f t="shared" si="88"/>
        <v>845398R-B21</v>
      </c>
      <c r="F2837" s="1" t="str">
        <f t="shared" si="89"/>
        <v>HPE 25Gb SFP28 to SFP28 5m Reman DAC</v>
      </c>
      <c r="H2837" t="s">
        <v>2830</v>
      </c>
      <c r="I2837" t="s">
        <v>2831</v>
      </c>
    </row>
    <row r="2838" spans="3:9" ht="45.75" thickBot="1" x14ac:dyDescent="0.3">
      <c r="C2838" s="3" t="s">
        <v>2832</v>
      </c>
      <c r="E2838" s="1" t="str">
        <f t="shared" si="88"/>
        <v>HPE 25Gb SFP28 to SFP28 5m Reman DAC</v>
      </c>
      <c r="F2838" s="1" t="str">
        <f t="shared" si="89"/>
        <v>844480R-B21</v>
      </c>
      <c r="H2838" t="s">
        <v>2831</v>
      </c>
      <c r="I2838" t="s">
        <v>2832</v>
      </c>
    </row>
    <row r="2839" spans="3:9" ht="46.5" thickTop="1" thickBot="1" x14ac:dyDescent="0.3">
      <c r="C2839" s="6" t="s">
        <v>550</v>
      </c>
      <c r="E2839" s="1" t="str">
        <f t="shared" si="88"/>
        <v>844480R-B21</v>
      </c>
      <c r="F2839" s="1" t="str">
        <f t="shared" si="89"/>
        <v>INT X710 10GbE 2p SFP+ OCP3 Adptr</v>
      </c>
      <c r="H2839" t="s">
        <v>2832</v>
      </c>
      <c r="I2839" t="s">
        <v>550</v>
      </c>
    </row>
    <row r="2840" spans="3:9" ht="45.75" thickBot="1" x14ac:dyDescent="0.3">
      <c r="C2840" s="3" t="s">
        <v>551</v>
      </c>
      <c r="E2840" s="1" t="str">
        <f t="shared" si="88"/>
        <v>INT X710 10GbE 2p SFP+ OCP3 Adptr</v>
      </c>
      <c r="F2840" s="1" t="str">
        <f t="shared" si="89"/>
        <v>P28778-B21</v>
      </c>
      <c r="H2840" t="s">
        <v>550</v>
      </c>
      <c r="I2840" t="s">
        <v>551</v>
      </c>
    </row>
    <row r="2841" spans="3:9" ht="46.5" thickTop="1" thickBot="1" x14ac:dyDescent="0.3">
      <c r="C2841" s="4" t="s">
        <v>2833</v>
      </c>
      <c r="E2841" s="1" t="str">
        <f t="shared" si="88"/>
        <v>P28778-B21</v>
      </c>
      <c r="F2841" s="1" t="str">
        <f t="shared" si="89"/>
        <v>HPE 25Gb SFP28 to SFP28 0.5m Reman DAC</v>
      </c>
      <c r="H2841" t="s">
        <v>551</v>
      </c>
      <c r="I2841" t="s">
        <v>2833</v>
      </c>
    </row>
    <row r="2842" spans="3:9" ht="45.75" thickBot="1" x14ac:dyDescent="0.3">
      <c r="C2842" s="3" t="s">
        <v>2834</v>
      </c>
      <c r="E2842" s="1" t="str">
        <f t="shared" si="88"/>
        <v>HPE 25Gb SFP28 to SFP28 0.5m Reman DAC</v>
      </c>
      <c r="F2842" s="1" t="str">
        <f t="shared" si="89"/>
        <v>844471R-B21</v>
      </c>
      <c r="H2842" t="s">
        <v>2833</v>
      </c>
      <c r="I2842" t="s">
        <v>2834</v>
      </c>
    </row>
    <row r="2843" spans="3:9" ht="46.5" thickTop="1" thickBot="1" x14ac:dyDescent="0.3">
      <c r="C2843" s="6" t="s">
        <v>75</v>
      </c>
      <c r="E2843" s="1" t="str">
        <f t="shared" si="88"/>
        <v>844471R-B21</v>
      </c>
      <c r="F2843" s="1" t="str">
        <f t="shared" si="89"/>
        <v>HPE 480GB SATA 6G MUD86SFF Reman SSD:FIO</v>
      </c>
      <c r="H2843" t="s">
        <v>2834</v>
      </c>
      <c r="I2843" t="s">
        <v>75</v>
      </c>
    </row>
    <row r="2844" spans="3:9" ht="45.75" thickBot="1" x14ac:dyDescent="0.3">
      <c r="C2844" s="3" t="s">
        <v>76</v>
      </c>
      <c r="E2844" s="1" t="str">
        <f t="shared" si="88"/>
        <v>HPE 480GB SATA 6G MUD86SFF Reman SSD:FIO</v>
      </c>
      <c r="F2844" s="1" t="str">
        <f t="shared" si="89"/>
        <v>808722R-B24</v>
      </c>
      <c r="H2844" t="s">
        <v>75</v>
      </c>
      <c r="I2844" t="s">
        <v>76</v>
      </c>
    </row>
    <row r="2845" spans="3:9" ht="46.5" thickTop="1" thickBot="1" x14ac:dyDescent="0.3">
      <c r="C2845" s="4" t="s">
        <v>2835</v>
      </c>
      <c r="E2845" s="1" t="str">
        <f t="shared" si="88"/>
        <v>808722R-B24</v>
      </c>
      <c r="F2845" s="1" t="str">
        <f t="shared" si="89"/>
        <v>HPE 100GbE 1p QSFP28 MCX515A-CCAT Adptr</v>
      </c>
      <c r="H2845" t="s">
        <v>76</v>
      </c>
      <c r="I2845" t="s">
        <v>2835</v>
      </c>
    </row>
    <row r="2846" spans="3:9" ht="45.75" thickBot="1" x14ac:dyDescent="0.3">
      <c r="C2846" s="3" t="s">
        <v>2836</v>
      </c>
      <c r="E2846" s="1" t="str">
        <f t="shared" si="88"/>
        <v>HPE 100GbE 1p QSFP28 MCX515A-CCAT Adptr</v>
      </c>
      <c r="F2846" s="1" t="str">
        <f t="shared" si="89"/>
        <v>P31246-B21</v>
      </c>
      <c r="H2846" t="s">
        <v>2835</v>
      </c>
      <c r="I2846" t="s">
        <v>2836</v>
      </c>
    </row>
    <row r="2847" spans="3:9" ht="46.5" thickTop="1" thickBot="1" x14ac:dyDescent="0.3">
      <c r="C2847" s="6" t="s">
        <v>2837</v>
      </c>
      <c r="E2847" s="1" t="str">
        <f t="shared" si="88"/>
        <v>P31246-B21</v>
      </c>
      <c r="F2847" s="1" t="str">
        <f t="shared" si="89"/>
        <v>HPE A480 Buddy Rack 100Gb Cbl Bdl</v>
      </c>
      <c r="H2847" t="s">
        <v>2836</v>
      </c>
      <c r="I2847" t="s">
        <v>2837</v>
      </c>
    </row>
    <row r="2848" spans="3:9" ht="45.75" thickBot="1" x14ac:dyDescent="0.3">
      <c r="C2848" s="3" t="s">
        <v>2838</v>
      </c>
      <c r="E2848" s="1" t="str">
        <f t="shared" si="88"/>
        <v>HPE A480 Buddy Rack 100Gb Cbl Bdl</v>
      </c>
      <c r="F2848" s="1" t="str">
        <f t="shared" si="89"/>
        <v>Q9H92A</v>
      </c>
      <c r="H2848" t="s">
        <v>2837</v>
      </c>
      <c r="I2848" t="s">
        <v>2838</v>
      </c>
    </row>
    <row r="2849" spans="3:9" ht="46.5" thickTop="1" thickBot="1" x14ac:dyDescent="0.3">
      <c r="C2849" s="4" t="s">
        <v>2839</v>
      </c>
      <c r="E2849" s="1" t="str">
        <f t="shared" si="88"/>
        <v>Q9H92A</v>
      </c>
      <c r="F2849" s="1" t="str">
        <f t="shared" si="89"/>
        <v>HPE A480 Cooling Rack 100Gb Cbl Bdl</v>
      </c>
      <c r="H2849" t="s">
        <v>2838</v>
      </c>
      <c r="I2849" t="s">
        <v>2839</v>
      </c>
    </row>
    <row r="2850" spans="3:9" ht="45.75" thickBot="1" x14ac:dyDescent="0.3">
      <c r="C2850" s="3" t="s">
        <v>2840</v>
      </c>
      <c r="E2850" s="1" t="str">
        <f t="shared" si="88"/>
        <v>HPE A480 Cooling Rack 100Gb Cbl Bdl</v>
      </c>
      <c r="F2850" s="1" t="str">
        <f t="shared" si="89"/>
        <v>Q9H93A</v>
      </c>
      <c r="H2850" t="s">
        <v>2839</v>
      </c>
      <c r="I2850" t="s">
        <v>2840</v>
      </c>
    </row>
    <row r="2851" spans="3:9" ht="46.5" thickTop="1" thickBot="1" x14ac:dyDescent="0.3">
      <c r="C2851" s="6" t="s">
        <v>552</v>
      </c>
      <c r="E2851" s="1" t="str">
        <f t="shared" si="88"/>
        <v>Q9H93A</v>
      </c>
      <c r="F2851" s="1" t="str">
        <f t="shared" si="89"/>
        <v>BCM 57412 10GbE 2p SFP+ OCP3 Adptr</v>
      </c>
      <c r="H2851" t="s">
        <v>2840</v>
      </c>
      <c r="I2851" t="s">
        <v>552</v>
      </c>
    </row>
    <row r="2852" spans="3:9" ht="45.75" thickBot="1" x14ac:dyDescent="0.3">
      <c r="C2852" s="3" t="s">
        <v>553</v>
      </c>
      <c r="E2852" s="1" t="str">
        <f t="shared" si="88"/>
        <v>BCM 57412 10GbE 2p SFP+ OCP3 Adptr</v>
      </c>
      <c r="F2852" s="1" t="str">
        <f t="shared" si="89"/>
        <v>P26256-B21</v>
      </c>
      <c r="H2852" t="s">
        <v>552</v>
      </c>
      <c r="I2852" t="s">
        <v>553</v>
      </c>
    </row>
    <row r="2853" spans="3:9" ht="46.5" thickTop="1" thickBot="1" x14ac:dyDescent="0.3">
      <c r="C2853" s="4" t="s">
        <v>2841</v>
      </c>
      <c r="E2853" s="1" t="str">
        <f t="shared" si="88"/>
        <v>P26256-B21</v>
      </c>
      <c r="F2853" s="1" t="str">
        <f t="shared" si="89"/>
        <v>BCM 57414 10/25GbE 2p SFP28 Adptr</v>
      </c>
      <c r="H2853" t="s">
        <v>553</v>
      </c>
      <c r="I2853" t="s">
        <v>2841</v>
      </c>
    </row>
    <row r="2854" spans="3:9" ht="45.75" thickBot="1" x14ac:dyDescent="0.3">
      <c r="C2854" s="3" t="s">
        <v>2842</v>
      </c>
      <c r="E2854" s="1" t="str">
        <f t="shared" si="88"/>
        <v>BCM 57414 10/25GbE 2p SFP28 Adptr</v>
      </c>
      <c r="F2854" s="1" t="str">
        <f t="shared" si="89"/>
        <v>P26262-B21</v>
      </c>
      <c r="H2854" t="s">
        <v>2841</v>
      </c>
      <c r="I2854" t="s">
        <v>2842</v>
      </c>
    </row>
    <row r="2855" spans="3:9" ht="46.5" thickTop="1" thickBot="1" x14ac:dyDescent="0.3">
      <c r="C2855" s="6" t="s">
        <v>2843</v>
      </c>
      <c r="E2855" s="1" t="str">
        <f t="shared" si="88"/>
        <v>P26262-B21</v>
      </c>
      <c r="F2855" s="1" t="str">
        <f t="shared" si="89"/>
        <v>HPE B-series 32Gb SFP28 SW 8pk XCVR</v>
      </c>
      <c r="H2855" t="s">
        <v>2842</v>
      </c>
      <c r="I2855" t="s">
        <v>2843</v>
      </c>
    </row>
    <row r="2856" spans="3:9" ht="45.75" thickBot="1" x14ac:dyDescent="0.3">
      <c r="C2856" s="3" t="s">
        <v>2844</v>
      </c>
      <c r="E2856" s="1" t="str">
        <f t="shared" si="88"/>
        <v>HPE B-series 32Gb SFP28 SW 8pk XCVR</v>
      </c>
      <c r="F2856" s="1" t="str">
        <f t="shared" si="89"/>
        <v>R0Q23A</v>
      </c>
      <c r="H2856" t="s">
        <v>2843</v>
      </c>
      <c r="I2856" t="s">
        <v>2844</v>
      </c>
    </row>
    <row r="2857" spans="3:9" ht="46.5" thickTop="1" thickBot="1" x14ac:dyDescent="0.3">
      <c r="C2857" s="4" t="s">
        <v>2845</v>
      </c>
      <c r="E2857" s="1" t="str">
        <f t="shared" si="88"/>
        <v>R0Q23A</v>
      </c>
      <c r="F2857" s="1" t="str">
        <f t="shared" si="89"/>
        <v>MLX MCX623106AS 100GbE 2p QSFP56 Adptr</v>
      </c>
      <c r="H2857" t="s">
        <v>2844</v>
      </c>
      <c r="I2857" t="s">
        <v>2845</v>
      </c>
    </row>
    <row r="2858" spans="3:9" ht="45.75" thickBot="1" x14ac:dyDescent="0.3">
      <c r="C2858" s="3" t="s">
        <v>2846</v>
      </c>
      <c r="E2858" s="1" t="str">
        <f t="shared" si="88"/>
        <v>MLX MCX623106AS 100GbE 2p QSFP56 Adptr</v>
      </c>
      <c r="F2858" s="1" t="str">
        <f t="shared" si="89"/>
        <v>P25960-B21</v>
      </c>
      <c r="H2858" t="s">
        <v>2845</v>
      </c>
      <c r="I2858" t="s">
        <v>2846</v>
      </c>
    </row>
    <row r="2859" spans="3:9" ht="46.5" thickTop="1" thickBot="1" x14ac:dyDescent="0.3">
      <c r="C2859" s="6" t="s">
        <v>2847</v>
      </c>
      <c r="E2859" s="1" t="str">
        <f t="shared" si="88"/>
        <v>P25960-B21</v>
      </c>
      <c r="F2859" s="1" t="str">
        <f t="shared" si="89"/>
        <v>BCM 57414 10/25GbE 2p SFP28 OCP3 Adptr</v>
      </c>
      <c r="H2859" t="s">
        <v>2846</v>
      </c>
      <c r="I2859" t="s">
        <v>2847</v>
      </c>
    </row>
    <row r="2860" spans="3:9" ht="45.75" thickBot="1" x14ac:dyDescent="0.3">
      <c r="C2860" s="3" t="s">
        <v>2848</v>
      </c>
      <c r="E2860" s="1" t="str">
        <f t="shared" si="88"/>
        <v>BCM 57414 10/25GbE 2p SFP28 OCP3 Adptr</v>
      </c>
      <c r="F2860" s="1" t="str">
        <f t="shared" si="89"/>
        <v>P10115-B21</v>
      </c>
      <c r="H2860" t="s">
        <v>2847</v>
      </c>
      <c r="I2860" t="s">
        <v>2848</v>
      </c>
    </row>
    <row r="2861" spans="3:9" ht="46.5" thickTop="1" thickBot="1" x14ac:dyDescent="0.3">
      <c r="C2861" s="4" t="s">
        <v>554</v>
      </c>
      <c r="E2861" s="1" t="str">
        <f t="shared" si="88"/>
        <v>P10115-B21</v>
      </c>
      <c r="F2861" s="1" t="str">
        <f t="shared" si="89"/>
        <v>BCM 57412 10GbE 2p SFP+ Adptr</v>
      </c>
      <c r="H2861" t="s">
        <v>2848</v>
      </c>
      <c r="I2861" t="s">
        <v>554</v>
      </c>
    </row>
    <row r="2862" spans="3:9" ht="45.75" thickBot="1" x14ac:dyDescent="0.3">
      <c r="C2862" s="3" t="s">
        <v>555</v>
      </c>
      <c r="E2862" s="1" t="str">
        <f t="shared" si="88"/>
        <v>BCM 57412 10GbE 2p SFP+ Adptr</v>
      </c>
      <c r="F2862" s="1" t="str">
        <f t="shared" si="89"/>
        <v>P26259-B21</v>
      </c>
      <c r="H2862" t="s">
        <v>554</v>
      </c>
      <c r="I2862" t="s">
        <v>555</v>
      </c>
    </row>
    <row r="2863" spans="3:9" ht="46.5" thickTop="1" thickBot="1" x14ac:dyDescent="0.3">
      <c r="C2863" s="6" t="s">
        <v>2849</v>
      </c>
      <c r="E2863" s="1" t="str">
        <f t="shared" si="88"/>
        <v>P26259-B21</v>
      </c>
      <c r="F2863" s="1" t="str">
        <f t="shared" si="89"/>
        <v>HPE Slingshot L1 Qsfpdd 1.6m Cbl</v>
      </c>
      <c r="H2863" t="s">
        <v>555</v>
      </c>
      <c r="I2863" t="s">
        <v>2849</v>
      </c>
    </row>
    <row r="2864" spans="3:9" ht="45.75" thickBot="1" x14ac:dyDescent="0.3">
      <c r="C2864" s="3" t="s">
        <v>2850</v>
      </c>
      <c r="E2864" s="1" t="str">
        <f t="shared" si="88"/>
        <v>HPE Slingshot L1 Qsfpdd 1.6m Cbl</v>
      </c>
      <c r="F2864" s="1" t="str">
        <f t="shared" si="89"/>
        <v>R4K62A</v>
      </c>
      <c r="H2864" t="s">
        <v>2849</v>
      </c>
      <c r="I2864" t="s">
        <v>2850</v>
      </c>
    </row>
    <row r="2865" spans="3:9" ht="46.5" thickTop="1" thickBot="1" x14ac:dyDescent="0.3">
      <c r="C2865" s="4" t="s">
        <v>2851</v>
      </c>
      <c r="E2865" s="1" t="str">
        <f t="shared" ref="E2865:E2928" si="90">IF(ISEVEN(B2865),C2864,)</f>
        <v>R4K62A</v>
      </c>
      <c r="F2865" s="1" t="str">
        <f t="shared" ref="F2865:F2928" si="91">IF(ISEVEN(B2865),C2865,)</f>
        <v>HPE Slingshot L2 Qsfpdd 14m AOC Cbl</v>
      </c>
      <c r="H2865" t="s">
        <v>2850</v>
      </c>
      <c r="I2865" t="s">
        <v>2851</v>
      </c>
    </row>
    <row r="2866" spans="3:9" ht="45.75" thickBot="1" x14ac:dyDescent="0.3">
      <c r="C2866" s="3" t="s">
        <v>2852</v>
      </c>
      <c r="E2866" s="1" t="str">
        <f t="shared" si="90"/>
        <v>HPE Slingshot L2 Qsfpdd 14m AOC Cbl</v>
      </c>
      <c r="F2866" s="1" t="str">
        <f t="shared" si="91"/>
        <v>R4K81A</v>
      </c>
      <c r="H2866" t="s">
        <v>2851</v>
      </c>
      <c r="I2866" t="s">
        <v>2852</v>
      </c>
    </row>
    <row r="2867" spans="3:9" ht="46.5" thickTop="1" thickBot="1" x14ac:dyDescent="0.3">
      <c r="C2867" s="6" t="s">
        <v>2853</v>
      </c>
      <c r="E2867" s="1" t="str">
        <f t="shared" si="90"/>
        <v>R4K81A</v>
      </c>
      <c r="F2867" s="1" t="str">
        <f t="shared" si="91"/>
        <v>HPE Slingshot L2 Qsfpdd 7m DSP AOC Cbl</v>
      </c>
      <c r="H2867" t="s">
        <v>2852</v>
      </c>
      <c r="I2867" t="s">
        <v>2853</v>
      </c>
    </row>
    <row r="2868" spans="3:9" ht="45.75" thickBot="1" x14ac:dyDescent="0.3">
      <c r="C2868" s="3" t="s">
        <v>2854</v>
      </c>
      <c r="E2868" s="1" t="str">
        <f t="shared" si="90"/>
        <v>HPE Slingshot L2 Qsfpdd 7m DSP AOC Cbl</v>
      </c>
      <c r="F2868" s="1" t="str">
        <f t="shared" si="91"/>
        <v>R4K89A</v>
      </c>
      <c r="H2868" t="s">
        <v>2853</v>
      </c>
      <c r="I2868" t="s">
        <v>2854</v>
      </c>
    </row>
    <row r="2869" spans="3:9" ht="46.5" thickTop="1" thickBot="1" x14ac:dyDescent="0.3">
      <c r="C2869" s="4" t="s">
        <v>2855</v>
      </c>
      <c r="E2869" s="1" t="str">
        <f t="shared" si="90"/>
        <v>R4K89A</v>
      </c>
      <c r="F2869" s="1" t="str">
        <f t="shared" si="91"/>
        <v>HPE Slingshot L2 Qsfpdd 19m AOC Cbl</v>
      </c>
      <c r="H2869" t="s">
        <v>2854</v>
      </c>
      <c r="I2869" t="s">
        <v>2855</v>
      </c>
    </row>
    <row r="2870" spans="3:9" ht="45.75" thickBot="1" x14ac:dyDescent="0.3">
      <c r="C2870" s="3" t="s">
        <v>2856</v>
      </c>
      <c r="E2870" s="1" t="str">
        <f t="shared" si="90"/>
        <v>HPE Slingshot L2 Qsfpdd 19m AOC Cbl</v>
      </c>
      <c r="F2870" s="1" t="str">
        <f t="shared" si="91"/>
        <v>R4K82A</v>
      </c>
      <c r="H2870" t="s">
        <v>2855</v>
      </c>
      <c r="I2870" t="s">
        <v>2856</v>
      </c>
    </row>
    <row r="2871" spans="3:9" ht="46.5" thickTop="1" thickBot="1" x14ac:dyDescent="0.3">
      <c r="C2871" s="6" t="s">
        <v>2857</v>
      </c>
      <c r="E2871" s="1" t="str">
        <f t="shared" si="90"/>
        <v>R4K82A</v>
      </c>
      <c r="F2871" s="1" t="str">
        <f t="shared" si="91"/>
        <v>Cray SS L0 Qsfpdd-2X to 56QSFP 2M Y Cbl</v>
      </c>
      <c r="H2871" t="s">
        <v>2856</v>
      </c>
      <c r="I2871" t="s">
        <v>2857</v>
      </c>
    </row>
    <row r="2872" spans="3:9" ht="45.75" thickBot="1" x14ac:dyDescent="0.3">
      <c r="C2872" s="3" t="s">
        <v>2858</v>
      </c>
      <c r="E2872" s="1" t="str">
        <f t="shared" si="90"/>
        <v>Cray SS L0 Qsfpdd-2X to 56QSFP 2M Y Cbl</v>
      </c>
      <c r="F2872" s="1" t="str">
        <f t="shared" si="91"/>
        <v>R4K56A</v>
      </c>
      <c r="H2872" t="s">
        <v>2857</v>
      </c>
      <c r="I2872" t="s">
        <v>2858</v>
      </c>
    </row>
    <row r="2873" spans="3:9" ht="46.5" thickTop="1" thickBot="1" x14ac:dyDescent="0.3">
      <c r="C2873" s="4" t="s">
        <v>2859</v>
      </c>
      <c r="E2873" s="1" t="str">
        <f t="shared" si="90"/>
        <v>R4K56A</v>
      </c>
      <c r="F2873" s="1" t="str">
        <f t="shared" si="91"/>
        <v>HPE Slingshot L1 Qsfpdd 1.2m Cbl</v>
      </c>
      <c r="H2873" t="s">
        <v>2858</v>
      </c>
      <c r="I2873" t="s">
        <v>2859</v>
      </c>
    </row>
    <row r="2874" spans="3:9" ht="45.75" thickBot="1" x14ac:dyDescent="0.3">
      <c r="C2874" s="3" t="s">
        <v>2860</v>
      </c>
      <c r="E2874" s="1" t="str">
        <f t="shared" si="90"/>
        <v>HPE Slingshot L1 Qsfpdd 1.2m Cbl</v>
      </c>
      <c r="F2874" s="1" t="str">
        <f t="shared" si="91"/>
        <v>R4K60A</v>
      </c>
      <c r="H2874" t="s">
        <v>2859</v>
      </c>
      <c r="I2874" t="s">
        <v>2860</v>
      </c>
    </row>
    <row r="2875" spans="3:9" ht="46.5" thickTop="1" thickBot="1" x14ac:dyDescent="0.3">
      <c r="C2875" s="6" t="s">
        <v>2861</v>
      </c>
      <c r="E2875" s="1" t="str">
        <f t="shared" si="90"/>
        <v>R4K60A</v>
      </c>
      <c r="F2875" s="1" t="str">
        <f t="shared" si="91"/>
        <v>Cray SS L0 Qsfpdd-2X To56QSFP 1.5M Y Cbl</v>
      </c>
      <c r="H2875" t="s">
        <v>2860</v>
      </c>
      <c r="I2875" t="s">
        <v>2861</v>
      </c>
    </row>
    <row r="2876" spans="3:9" ht="45.75" thickBot="1" x14ac:dyDescent="0.3">
      <c r="C2876" s="3" t="s">
        <v>2862</v>
      </c>
      <c r="E2876" s="1" t="str">
        <f t="shared" si="90"/>
        <v>Cray SS L0 Qsfpdd-2X To56QSFP 1.5M Y Cbl</v>
      </c>
      <c r="F2876" s="1" t="str">
        <f t="shared" si="91"/>
        <v>R4K55A</v>
      </c>
      <c r="H2876" t="s">
        <v>2861</v>
      </c>
      <c r="I2876" t="s">
        <v>2862</v>
      </c>
    </row>
    <row r="2877" spans="3:9" ht="46.5" thickTop="1" thickBot="1" x14ac:dyDescent="0.3">
      <c r="C2877" s="4" t="s">
        <v>2863</v>
      </c>
      <c r="E2877" s="1" t="str">
        <f t="shared" si="90"/>
        <v>R4K55A</v>
      </c>
      <c r="F2877" s="1" t="str">
        <f t="shared" si="91"/>
        <v>Cray SS L0 Qsfpdd-2X to 56QSFP 1M Y Cbl</v>
      </c>
      <c r="H2877" t="s">
        <v>2862</v>
      </c>
      <c r="I2877" t="s">
        <v>2863</v>
      </c>
    </row>
    <row r="2878" spans="3:9" ht="45.75" thickBot="1" x14ac:dyDescent="0.3">
      <c r="C2878" s="3" t="s">
        <v>2864</v>
      </c>
      <c r="E2878" s="1" t="str">
        <f t="shared" si="90"/>
        <v>Cray SS L0 Qsfpdd-2X to 56QSFP 1M Y Cbl</v>
      </c>
      <c r="F2878" s="1" t="str">
        <f t="shared" si="91"/>
        <v>R4K54A</v>
      </c>
      <c r="H2878" t="s">
        <v>2863</v>
      </c>
      <c r="I2878" t="s">
        <v>2864</v>
      </c>
    </row>
    <row r="2879" spans="3:9" ht="46.5" thickTop="1" thickBot="1" x14ac:dyDescent="0.3">
      <c r="C2879" s="6" t="s">
        <v>2865</v>
      </c>
      <c r="E2879" s="1" t="str">
        <f t="shared" si="90"/>
        <v>R4K54A</v>
      </c>
      <c r="F2879" s="1" t="str">
        <f t="shared" si="91"/>
        <v>Cray SS L1 Qsfpdd 0.8M Straight Cable</v>
      </c>
      <c r="H2879" t="s">
        <v>2864</v>
      </c>
      <c r="I2879" t="s">
        <v>2865</v>
      </c>
    </row>
    <row r="2880" spans="3:9" ht="45.75" thickBot="1" x14ac:dyDescent="0.3">
      <c r="C2880" s="3" t="s">
        <v>2866</v>
      </c>
      <c r="E2880" s="1" t="str">
        <f t="shared" si="90"/>
        <v>Cray SS L1 Qsfpdd 0.8M Straight Cable</v>
      </c>
      <c r="F2880" s="1" t="str">
        <f t="shared" si="91"/>
        <v>R4K59A</v>
      </c>
      <c r="H2880" t="s">
        <v>2865</v>
      </c>
      <c r="I2880" t="s">
        <v>2866</v>
      </c>
    </row>
    <row r="2881" spans="3:9" ht="46.5" thickTop="1" thickBot="1" x14ac:dyDescent="0.3">
      <c r="C2881" s="4" t="s">
        <v>2867</v>
      </c>
      <c r="E2881" s="1" t="str">
        <f t="shared" si="90"/>
        <v>R4K59A</v>
      </c>
      <c r="F2881" s="1" t="str">
        <f t="shared" si="91"/>
        <v>HPE Slingshot L2 Qsfpdd 7m AOC Cbl</v>
      </c>
      <c r="H2881" t="s">
        <v>2866</v>
      </c>
      <c r="I2881" t="s">
        <v>2867</v>
      </c>
    </row>
    <row r="2882" spans="3:9" ht="45.75" thickBot="1" x14ac:dyDescent="0.3">
      <c r="C2882" s="3" t="s">
        <v>2868</v>
      </c>
      <c r="E2882" s="1" t="str">
        <f t="shared" si="90"/>
        <v>HPE Slingshot L2 Qsfpdd 7m AOC Cbl</v>
      </c>
      <c r="F2882" s="1" t="str">
        <f t="shared" si="91"/>
        <v>R4K79A</v>
      </c>
      <c r="H2882" t="s">
        <v>2867</v>
      </c>
      <c r="I2882" t="s">
        <v>2868</v>
      </c>
    </row>
    <row r="2883" spans="3:9" ht="46.5" thickTop="1" thickBot="1" x14ac:dyDescent="0.3">
      <c r="C2883" s="6" t="s">
        <v>2869</v>
      </c>
      <c r="E2883" s="1" t="str">
        <f t="shared" si="90"/>
        <v>R4K79A</v>
      </c>
      <c r="F2883" s="1" t="str">
        <f t="shared" si="91"/>
        <v>HPE Slingshot L1 Qsfpdd 1.4m Cbl</v>
      </c>
      <c r="H2883" t="s">
        <v>2868</v>
      </c>
      <c r="I2883" t="s">
        <v>2869</v>
      </c>
    </row>
    <row r="2884" spans="3:9" ht="45.75" thickBot="1" x14ac:dyDescent="0.3">
      <c r="C2884" s="3" t="s">
        <v>2870</v>
      </c>
      <c r="E2884" s="1" t="str">
        <f t="shared" si="90"/>
        <v>HPE Slingshot L1 Qsfpdd 1.4m Cbl</v>
      </c>
      <c r="F2884" s="1" t="str">
        <f t="shared" si="91"/>
        <v>R4K61A</v>
      </c>
      <c r="H2884" t="s">
        <v>2869</v>
      </c>
      <c r="I2884" t="s">
        <v>2870</v>
      </c>
    </row>
    <row r="2885" spans="3:9" ht="46.5" thickTop="1" thickBot="1" x14ac:dyDescent="0.3">
      <c r="C2885" s="4" t="s">
        <v>2871</v>
      </c>
      <c r="E2885" s="1" t="str">
        <f t="shared" si="90"/>
        <v>R4K61A</v>
      </c>
      <c r="F2885" s="1" t="str">
        <f t="shared" si="91"/>
        <v>HPE Slingshot L1 Qsfpdd 2.1m Cbl</v>
      </c>
      <c r="H2885" t="s">
        <v>2870</v>
      </c>
      <c r="I2885" t="s">
        <v>2871</v>
      </c>
    </row>
    <row r="2886" spans="3:9" ht="45.75" thickBot="1" x14ac:dyDescent="0.3">
      <c r="C2886" s="3" t="s">
        <v>2872</v>
      </c>
      <c r="E2886" s="1" t="str">
        <f t="shared" si="90"/>
        <v>HPE Slingshot L1 Qsfpdd 2.1m Cbl</v>
      </c>
      <c r="F2886" s="1" t="str">
        <f t="shared" si="91"/>
        <v>R4K64A</v>
      </c>
      <c r="H2886" t="s">
        <v>2871</v>
      </c>
      <c r="I2886" t="s">
        <v>2872</v>
      </c>
    </row>
    <row r="2887" spans="3:9" ht="46.5" thickTop="1" thickBot="1" x14ac:dyDescent="0.3">
      <c r="C2887" s="6" t="s">
        <v>2873</v>
      </c>
      <c r="E2887" s="1" t="str">
        <f t="shared" si="90"/>
        <v>R4K64A</v>
      </c>
      <c r="F2887" s="1" t="str">
        <f t="shared" si="91"/>
        <v>HPE Slingshot L2 Qsfpdd 10m DSP AOC Cbl</v>
      </c>
      <c r="H2887" t="s">
        <v>2872</v>
      </c>
      <c r="I2887" t="s">
        <v>2873</v>
      </c>
    </row>
    <row r="2888" spans="3:9" ht="45.75" thickBot="1" x14ac:dyDescent="0.3">
      <c r="C2888" s="3" t="s">
        <v>2874</v>
      </c>
      <c r="E2888" s="1" t="str">
        <f t="shared" si="90"/>
        <v>HPE Slingshot L2 Qsfpdd 10m DSP AOC Cbl</v>
      </c>
      <c r="F2888" s="1" t="str">
        <f t="shared" si="91"/>
        <v>R4K90A</v>
      </c>
      <c r="H2888" t="s">
        <v>2873</v>
      </c>
      <c r="I2888" t="s">
        <v>2874</v>
      </c>
    </row>
    <row r="2889" spans="3:9" ht="46.5" thickTop="1" thickBot="1" x14ac:dyDescent="0.3">
      <c r="C2889" s="4" t="s">
        <v>2875</v>
      </c>
      <c r="E2889" s="1" t="str">
        <f t="shared" si="90"/>
        <v>R4K90A</v>
      </c>
      <c r="F2889" s="1" t="str">
        <f t="shared" si="91"/>
        <v>HPE Slingshot L2 Qsfpdd 19m DSP AOC Cbl</v>
      </c>
      <c r="H2889" t="s">
        <v>2874</v>
      </c>
      <c r="I2889" t="s">
        <v>2875</v>
      </c>
    </row>
    <row r="2890" spans="3:9" ht="45.75" thickBot="1" x14ac:dyDescent="0.3">
      <c r="C2890" s="3" t="s">
        <v>2876</v>
      </c>
      <c r="E2890" s="1" t="str">
        <f t="shared" si="90"/>
        <v>HPE Slingshot L2 Qsfpdd 19m DSP AOC Cbl</v>
      </c>
      <c r="F2890" s="1" t="str">
        <f t="shared" si="91"/>
        <v>R4K92A</v>
      </c>
      <c r="H2890" t="s">
        <v>2875</v>
      </c>
      <c r="I2890" t="s">
        <v>2876</v>
      </c>
    </row>
    <row r="2891" spans="3:9" ht="46.5" thickTop="1" thickBot="1" x14ac:dyDescent="0.3">
      <c r="C2891" s="6" t="s">
        <v>2877</v>
      </c>
      <c r="E2891" s="1" t="str">
        <f t="shared" si="90"/>
        <v>R4K92A</v>
      </c>
      <c r="F2891" s="1" t="str">
        <f t="shared" si="91"/>
        <v>Cray SS L0 Qsfpdd-2X To56QSFP 2.5M Y Cbl</v>
      </c>
      <c r="H2891" t="s">
        <v>2876</v>
      </c>
      <c r="I2891" t="s">
        <v>2877</v>
      </c>
    </row>
    <row r="2892" spans="3:9" ht="45.75" thickBot="1" x14ac:dyDescent="0.3">
      <c r="C2892" s="3" t="s">
        <v>2878</v>
      </c>
      <c r="E2892" s="1" t="str">
        <f t="shared" si="90"/>
        <v>Cray SS L0 Qsfpdd-2X To56QSFP 2.5M Y Cbl</v>
      </c>
      <c r="F2892" s="1" t="str">
        <f t="shared" si="91"/>
        <v>R4K57A</v>
      </c>
      <c r="H2892" t="s">
        <v>2877</v>
      </c>
      <c r="I2892" t="s">
        <v>2878</v>
      </c>
    </row>
    <row r="2893" spans="3:9" ht="46.5" thickTop="1" thickBot="1" x14ac:dyDescent="0.3">
      <c r="C2893" s="4" t="s">
        <v>2879</v>
      </c>
      <c r="E2893" s="1" t="str">
        <f t="shared" si="90"/>
        <v>R4K57A</v>
      </c>
      <c r="F2893" s="1" t="str">
        <f t="shared" si="91"/>
        <v>HPE Slingshot L2 Qsfpdd 14m DSP AOC Cbl</v>
      </c>
      <c r="H2893" t="s">
        <v>2878</v>
      </c>
      <c r="I2893" t="s">
        <v>2879</v>
      </c>
    </row>
    <row r="2894" spans="3:9" ht="45.75" thickBot="1" x14ac:dyDescent="0.3">
      <c r="C2894" s="3" t="s">
        <v>2880</v>
      </c>
      <c r="E2894" s="1" t="str">
        <f t="shared" si="90"/>
        <v>HPE Slingshot L2 Qsfpdd 14m DSP AOC Cbl</v>
      </c>
      <c r="F2894" s="1" t="str">
        <f t="shared" si="91"/>
        <v>R4K91A</v>
      </c>
      <c r="H2894" t="s">
        <v>2879</v>
      </c>
      <c r="I2894" t="s">
        <v>2880</v>
      </c>
    </row>
    <row r="2895" spans="3:9" ht="46.5" thickTop="1" thickBot="1" x14ac:dyDescent="0.3">
      <c r="C2895" s="6" t="s">
        <v>2881</v>
      </c>
      <c r="E2895" s="1" t="str">
        <f t="shared" si="90"/>
        <v>R4K91A</v>
      </c>
      <c r="F2895" s="1" t="str">
        <f t="shared" si="91"/>
        <v>Cray Cls HDR 200Gb 1P QSFP PCIe4 Adptr</v>
      </c>
      <c r="H2895" t="s">
        <v>2880</v>
      </c>
      <c r="I2895" t="s">
        <v>2881</v>
      </c>
    </row>
    <row r="2896" spans="3:9" ht="45.75" thickBot="1" x14ac:dyDescent="0.3">
      <c r="C2896" s="3" t="s">
        <v>2882</v>
      </c>
      <c r="E2896" s="1" t="str">
        <f t="shared" si="90"/>
        <v>Cray Cls HDR 200Gb 1P QSFP PCIe4 Adptr</v>
      </c>
      <c r="F2896" s="1" t="str">
        <f t="shared" si="91"/>
        <v>R4N85A</v>
      </c>
      <c r="H2896" t="s">
        <v>2881</v>
      </c>
      <c r="I2896" t="s">
        <v>2882</v>
      </c>
    </row>
    <row r="2897" spans="3:9" ht="46.5" thickTop="1" thickBot="1" x14ac:dyDescent="0.3">
      <c r="C2897" s="4" t="s">
        <v>2883</v>
      </c>
      <c r="E2897" s="1" t="str">
        <f t="shared" si="90"/>
        <v>R4N85A</v>
      </c>
      <c r="F2897" s="1" t="str">
        <f t="shared" si="91"/>
        <v>HPE Slingshot L2 Qsfpdd 5m AOC Cbl</v>
      </c>
      <c r="H2897" t="s">
        <v>2882</v>
      </c>
      <c r="I2897" t="s">
        <v>2883</v>
      </c>
    </row>
    <row r="2898" spans="3:9" ht="45.75" thickBot="1" x14ac:dyDescent="0.3">
      <c r="C2898" s="3" t="s">
        <v>2884</v>
      </c>
      <c r="E2898" s="1" t="str">
        <f t="shared" si="90"/>
        <v>HPE Slingshot L2 Qsfpdd 5m AOC Cbl</v>
      </c>
      <c r="F2898" s="1" t="str">
        <f t="shared" si="91"/>
        <v>R4K78A</v>
      </c>
      <c r="H2898" t="s">
        <v>2883</v>
      </c>
      <c r="I2898" t="s">
        <v>2884</v>
      </c>
    </row>
    <row r="2899" spans="3:9" ht="46.5" thickTop="1" thickBot="1" x14ac:dyDescent="0.3">
      <c r="C2899" s="6" t="s">
        <v>2885</v>
      </c>
      <c r="E2899" s="1" t="str">
        <f t="shared" si="90"/>
        <v>R4K78A</v>
      </c>
      <c r="F2899" s="1" t="str">
        <f t="shared" si="91"/>
        <v>HPE Cray SC 40Gb QSFP/QSFP 3m DAC</v>
      </c>
      <c r="H2899" t="s">
        <v>2884</v>
      </c>
      <c r="I2899" t="s">
        <v>2885</v>
      </c>
    </row>
    <row r="2900" spans="3:9" ht="45.75" thickBot="1" x14ac:dyDescent="0.3">
      <c r="C2900" s="3" t="s">
        <v>2886</v>
      </c>
      <c r="E2900" s="1" t="str">
        <f t="shared" si="90"/>
        <v>HPE Cray SC 40Gb QSFP/QSFP 3m DAC</v>
      </c>
      <c r="F2900" s="1" t="str">
        <f t="shared" si="91"/>
        <v>R4N36A</v>
      </c>
      <c r="H2900" t="s">
        <v>2885</v>
      </c>
      <c r="I2900" t="s">
        <v>2886</v>
      </c>
    </row>
    <row r="2901" spans="3:9" ht="46.5" thickTop="1" thickBot="1" x14ac:dyDescent="0.3">
      <c r="C2901" s="4" t="s">
        <v>2887</v>
      </c>
      <c r="E2901" s="1" t="str">
        <f t="shared" si="90"/>
        <v>R4N36A</v>
      </c>
      <c r="F2901" s="1" t="str">
        <f t="shared" si="91"/>
        <v>HPE Slingshot L1 Qsfpdd 1.9m Cbl</v>
      </c>
      <c r="H2901" t="s">
        <v>2886</v>
      </c>
      <c r="I2901" t="s">
        <v>2887</v>
      </c>
    </row>
    <row r="2902" spans="3:9" ht="45.75" thickBot="1" x14ac:dyDescent="0.3">
      <c r="C2902" s="3" t="s">
        <v>2888</v>
      </c>
      <c r="E2902" s="1" t="str">
        <f t="shared" si="90"/>
        <v>HPE Slingshot L1 Qsfpdd 1.9m Cbl</v>
      </c>
      <c r="F2902" s="1" t="str">
        <f t="shared" si="91"/>
        <v>R4K63A</v>
      </c>
      <c r="H2902" t="s">
        <v>2887</v>
      </c>
      <c r="I2902" t="s">
        <v>2888</v>
      </c>
    </row>
    <row r="2903" spans="3:9" ht="46.5" thickTop="1" thickBot="1" x14ac:dyDescent="0.3">
      <c r="C2903" s="6" t="s">
        <v>2889</v>
      </c>
      <c r="E2903" s="1" t="str">
        <f t="shared" si="90"/>
        <v>R4K63A</v>
      </c>
      <c r="F2903" s="1" t="str">
        <f t="shared" si="91"/>
        <v>HPE IB FDR EN 40GB 2P 544 Flr QSFP Adptr</v>
      </c>
      <c r="H2903" t="s">
        <v>2888</v>
      </c>
      <c r="I2903" t="s">
        <v>2889</v>
      </c>
    </row>
    <row r="2904" spans="3:9" ht="45.75" thickBot="1" x14ac:dyDescent="0.3">
      <c r="C2904" s="3" t="s">
        <v>2890</v>
      </c>
      <c r="E2904" s="1" t="str">
        <f t="shared" si="90"/>
        <v>HPE IB FDR EN 40GB 2P 544 Flr QSFP Adptr</v>
      </c>
      <c r="F2904" s="1" t="str">
        <f t="shared" si="91"/>
        <v>P37219-B21</v>
      </c>
      <c r="H2904" t="s">
        <v>2889</v>
      </c>
      <c r="I2904" t="s">
        <v>2890</v>
      </c>
    </row>
    <row r="2905" spans="3:9" ht="46.5" thickTop="1" thickBot="1" x14ac:dyDescent="0.3">
      <c r="C2905" s="4" t="s">
        <v>2891</v>
      </c>
      <c r="E2905" s="1" t="str">
        <f t="shared" si="90"/>
        <v>P37219-B21</v>
      </c>
      <c r="F2905" s="1" t="str">
        <f t="shared" si="91"/>
        <v>HPE Slingshot L1 Qsfpdd 2.4m Cbl</v>
      </c>
      <c r="H2905" t="s">
        <v>2890</v>
      </c>
      <c r="I2905" t="s">
        <v>2891</v>
      </c>
    </row>
    <row r="2906" spans="3:9" ht="45.75" thickBot="1" x14ac:dyDescent="0.3">
      <c r="C2906" s="3" t="s">
        <v>2892</v>
      </c>
      <c r="E2906" s="1" t="str">
        <f t="shared" si="90"/>
        <v>HPE Slingshot L1 Qsfpdd 2.4m Cbl</v>
      </c>
      <c r="F2906" s="1" t="str">
        <f t="shared" si="91"/>
        <v>R4K65A</v>
      </c>
      <c r="H2906" t="s">
        <v>2891</v>
      </c>
      <c r="I2906" t="s">
        <v>2892</v>
      </c>
    </row>
    <row r="2907" spans="3:9" ht="46.5" thickTop="1" thickBot="1" x14ac:dyDescent="0.3">
      <c r="C2907" s="6" t="s">
        <v>2893</v>
      </c>
      <c r="E2907" s="1" t="str">
        <f t="shared" si="90"/>
        <v>R4K65A</v>
      </c>
      <c r="F2907" s="1" t="str">
        <f t="shared" si="91"/>
        <v>HPE Slingshot L2 Qsfpdd 25m AOC Cbl</v>
      </c>
      <c r="H2907" t="s">
        <v>2892</v>
      </c>
      <c r="I2907" t="s">
        <v>2893</v>
      </c>
    </row>
    <row r="2908" spans="3:9" ht="45.75" thickBot="1" x14ac:dyDescent="0.3">
      <c r="C2908" s="3" t="s">
        <v>2894</v>
      </c>
      <c r="E2908" s="1" t="str">
        <f t="shared" si="90"/>
        <v>HPE Slingshot L2 Qsfpdd 25m AOC Cbl</v>
      </c>
      <c r="F2908" s="1" t="str">
        <f t="shared" si="91"/>
        <v>R4K83A</v>
      </c>
      <c r="H2908" t="s">
        <v>2893</v>
      </c>
      <c r="I2908" t="s">
        <v>2894</v>
      </c>
    </row>
    <row r="2909" spans="3:9" ht="46.5" thickTop="1" thickBot="1" x14ac:dyDescent="0.3">
      <c r="C2909" s="4" t="s">
        <v>2895</v>
      </c>
      <c r="E2909" s="1" t="str">
        <f t="shared" si="90"/>
        <v>R4K83A</v>
      </c>
      <c r="F2909" s="1" t="str">
        <f t="shared" si="91"/>
        <v>HPE Slingshot L2 Qsfpdd 5m DSP AOC Cbl</v>
      </c>
      <c r="H2909" t="s">
        <v>2894</v>
      </c>
      <c r="I2909" t="s">
        <v>2895</v>
      </c>
    </row>
    <row r="2910" spans="3:9" ht="45.75" thickBot="1" x14ac:dyDescent="0.3">
      <c r="C2910" s="3" t="s">
        <v>2896</v>
      </c>
      <c r="E2910" s="1" t="str">
        <f t="shared" si="90"/>
        <v>HPE Slingshot L2 Qsfpdd 5m DSP AOC Cbl</v>
      </c>
      <c r="F2910" s="1" t="str">
        <f t="shared" si="91"/>
        <v>R4K88A</v>
      </c>
      <c r="H2910" t="s">
        <v>2895</v>
      </c>
      <c r="I2910" t="s">
        <v>2896</v>
      </c>
    </row>
    <row r="2911" spans="3:9" ht="46.5" thickTop="1" thickBot="1" x14ac:dyDescent="0.3">
      <c r="C2911" s="6" t="s">
        <v>2897</v>
      </c>
      <c r="E2911" s="1" t="str">
        <f t="shared" si="90"/>
        <v>R4K88A</v>
      </c>
      <c r="F2911" s="1" t="str">
        <f t="shared" si="91"/>
        <v>HPE Slingshot 1U Switch for Cray System</v>
      </c>
      <c r="H2911" t="s">
        <v>2896</v>
      </c>
      <c r="I2911" t="s">
        <v>2897</v>
      </c>
    </row>
    <row r="2912" spans="3:9" ht="45.75" thickBot="1" x14ac:dyDescent="0.3">
      <c r="C2912" s="3" t="s">
        <v>2898</v>
      </c>
      <c r="E2912" s="1" t="str">
        <f t="shared" si="90"/>
        <v>HPE Slingshot 1U Switch for Cray System</v>
      </c>
      <c r="F2912" s="1" t="str">
        <f t="shared" si="91"/>
        <v>R4K41A</v>
      </c>
      <c r="H2912" t="s">
        <v>2897</v>
      </c>
      <c r="I2912" t="s">
        <v>2898</v>
      </c>
    </row>
    <row r="2913" spans="3:9" ht="46.5" thickTop="1" thickBot="1" x14ac:dyDescent="0.3">
      <c r="C2913" s="4" t="s">
        <v>2899</v>
      </c>
      <c r="E2913" s="1" t="str">
        <f t="shared" si="90"/>
        <v>R4K41A</v>
      </c>
      <c r="F2913" s="1" t="str">
        <f t="shared" si="91"/>
        <v>HPE Slingshot L2 Qsfpdd 25m DSP AOC Cbl</v>
      </c>
      <c r="H2913" t="s">
        <v>2898</v>
      </c>
      <c r="I2913" t="s">
        <v>2899</v>
      </c>
    </row>
    <row r="2914" spans="3:9" ht="45.75" thickBot="1" x14ac:dyDescent="0.3">
      <c r="C2914" s="3" t="s">
        <v>2900</v>
      </c>
      <c r="E2914" s="1" t="str">
        <f t="shared" si="90"/>
        <v>HPE Slingshot L2 Qsfpdd 25m DSP AOC Cbl</v>
      </c>
      <c r="F2914" s="1" t="str">
        <f t="shared" si="91"/>
        <v>R4K93A</v>
      </c>
      <c r="H2914" t="s">
        <v>2899</v>
      </c>
      <c r="I2914" t="s">
        <v>2900</v>
      </c>
    </row>
    <row r="2915" spans="3:9" ht="46.5" thickTop="1" thickBot="1" x14ac:dyDescent="0.3">
      <c r="C2915" s="6" t="s">
        <v>2901</v>
      </c>
      <c r="E2915" s="1" t="str">
        <f t="shared" si="90"/>
        <v>R4K93A</v>
      </c>
      <c r="F2915" s="1" t="str">
        <f t="shared" si="91"/>
        <v>HPE Slingshot L2 Qsfpdd 10m AOC Cbl</v>
      </c>
      <c r="H2915" t="s">
        <v>2900</v>
      </c>
      <c r="I2915" t="s">
        <v>2901</v>
      </c>
    </row>
    <row r="2916" spans="3:9" ht="45.75" thickBot="1" x14ac:dyDescent="0.3">
      <c r="C2916" s="3" t="s">
        <v>2902</v>
      </c>
      <c r="E2916" s="1" t="str">
        <f t="shared" si="90"/>
        <v>HPE Slingshot L2 Qsfpdd 10m AOC Cbl</v>
      </c>
      <c r="F2916" s="1" t="str">
        <f t="shared" si="91"/>
        <v>R4K80A</v>
      </c>
      <c r="H2916" t="s">
        <v>2901</v>
      </c>
      <c r="I2916" t="s">
        <v>2902</v>
      </c>
    </row>
    <row r="2917" spans="3:9" ht="46.5" thickTop="1" thickBot="1" x14ac:dyDescent="0.3">
      <c r="C2917" s="4" t="s">
        <v>2903</v>
      </c>
      <c r="E2917" s="1" t="str">
        <f t="shared" si="90"/>
        <v>R4K80A</v>
      </c>
      <c r="F2917" s="1" t="str">
        <f t="shared" si="91"/>
        <v>HPE Slingshot L1 Qsfpdd 2.6m Cbl</v>
      </c>
      <c r="H2917" t="s">
        <v>2902</v>
      </c>
      <c r="I2917" t="s">
        <v>2903</v>
      </c>
    </row>
    <row r="2918" spans="3:9" ht="45.75" thickBot="1" x14ac:dyDescent="0.3">
      <c r="C2918" s="3" t="s">
        <v>2904</v>
      </c>
      <c r="E2918" s="1" t="str">
        <f t="shared" si="90"/>
        <v>HPE Slingshot L1 Qsfpdd 2.6m Cbl</v>
      </c>
      <c r="F2918" s="1" t="str">
        <f t="shared" si="91"/>
        <v>R4K66A</v>
      </c>
      <c r="H2918" t="s">
        <v>2903</v>
      </c>
      <c r="I2918" t="s">
        <v>2904</v>
      </c>
    </row>
    <row r="2919" spans="3:9" ht="46.5" thickTop="1" thickBot="1" x14ac:dyDescent="0.3">
      <c r="C2919" s="6" t="s">
        <v>2835</v>
      </c>
      <c r="E2919" s="1" t="str">
        <f t="shared" si="90"/>
        <v>R4K66A</v>
      </c>
      <c r="F2919" s="1" t="str">
        <f t="shared" si="91"/>
        <v>HPE 100GbE 1p QSFP28 MCX515A-CCAT Adptr</v>
      </c>
      <c r="H2919" t="s">
        <v>2904</v>
      </c>
      <c r="I2919" t="s">
        <v>2835</v>
      </c>
    </row>
    <row r="2920" spans="3:9" ht="45.75" thickBot="1" x14ac:dyDescent="0.3">
      <c r="C2920" s="3" t="s">
        <v>2905</v>
      </c>
      <c r="E2920" s="1" t="str">
        <f t="shared" si="90"/>
        <v>HPE 100GbE 1p QSFP28 MCX515A-CCAT Adptr</v>
      </c>
      <c r="F2920" s="1" t="str">
        <f t="shared" si="91"/>
        <v>P31246-H21</v>
      </c>
      <c r="H2920" t="s">
        <v>2835</v>
      </c>
      <c r="I2920" t="s">
        <v>2905</v>
      </c>
    </row>
    <row r="2921" spans="3:9" ht="46.5" thickTop="1" thickBot="1" x14ac:dyDescent="0.3">
      <c r="C2921" s="4" t="s">
        <v>2906</v>
      </c>
      <c r="E2921" s="1" t="str">
        <f t="shared" si="90"/>
        <v>P31246-H21</v>
      </c>
      <c r="F2921" s="1" t="str">
        <f t="shared" si="91"/>
        <v>Cray SS L1 Qsfpdd 0.4M Straight Cable</v>
      </c>
      <c r="H2921" t="s">
        <v>2905</v>
      </c>
      <c r="I2921" t="s">
        <v>2906</v>
      </c>
    </row>
    <row r="2922" spans="3:9" ht="45.75" thickBot="1" x14ac:dyDescent="0.3">
      <c r="C2922" s="3" t="s">
        <v>2907</v>
      </c>
      <c r="E2922" s="1" t="str">
        <f t="shared" si="90"/>
        <v>Cray SS L1 Qsfpdd 0.4M Straight Cable</v>
      </c>
      <c r="F2922" s="1" t="str">
        <f t="shared" si="91"/>
        <v>R4K58A</v>
      </c>
      <c r="H2922" t="s">
        <v>2906</v>
      </c>
      <c r="I2922" t="s">
        <v>2907</v>
      </c>
    </row>
    <row r="2923" spans="3:9" ht="46.5" thickTop="1" thickBot="1" x14ac:dyDescent="0.3">
      <c r="C2923" s="6" t="s">
        <v>2908</v>
      </c>
      <c r="E2923" s="1" t="str">
        <f t="shared" si="90"/>
        <v>R4K58A</v>
      </c>
      <c r="F2923" s="1" t="str">
        <f t="shared" si="91"/>
        <v>HPE Cray SC 40Gb QSFP/QSFP 2m DAC</v>
      </c>
      <c r="H2923" t="s">
        <v>2907</v>
      </c>
      <c r="I2923" t="s">
        <v>2908</v>
      </c>
    </row>
    <row r="2924" spans="3:9" ht="45.75" thickBot="1" x14ac:dyDescent="0.3">
      <c r="C2924" s="3" t="s">
        <v>2909</v>
      </c>
      <c r="E2924" s="1" t="str">
        <f t="shared" si="90"/>
        <v>HPE Cray SC 40Gb QSFP/QSFP 2m DAC</v>
      </c>
      <c r="F2924" s="1" t="str">
        <f t="shared" si="91"/>
        <v>R4N35A</v>
      </c>
      <c r="H2924" t="s">
        <v>2908</v>
      </c>
      <c r="I2924" t="s">
        <v>2909</v>
      </c>
    </row>
    <row r="2925" spans="3:9" ht="46.5" thickTop="1" thickBot="1" x14ac:dyDescent="0.3">
      <c r="C2925" s="4" t="s">
        <v>2910</v>
      </c>
      <c r="E2925" s="1" t="str">
        <f t="shared" si="90"/>
        <v>R4N35A</v>
      </c>
      <c r="F2925" s="1" t="str">
        <f t="shared" si="91"/>
        <v>HPE Slingshot L1 Qsfpdd 2.9m Cbl</v>
      </c>
      <c r="H2925" t="s">
        <v>2909</v>
      </c>
      <c r="I2925" t="s">
        <v>2910</v>
      </c>
    </row>
    <row r="2926" spans="3:9" ht="45.75" thickBot="1" x14ac:dyDescent="0.3">
      <c r="C2926" s="3" t="s">
        <v>2911</v>
      </c>
      <c r="E2926" s="1" t="str">
        <f t="shared" si="90"/>
        <v>HPE Slingshot L1 Qsfpdd 2.9m Cbl</v>
      </c>
      <c r="F2926" s="1" t="str">
        <f t="shared" si="91"/>
        <v>R4K67A</v>
      </c>
      <c r="H2926" t="s">
        <v>2910</v>
      </c>
      <c r="I2926" t="s">
        <v>2911</v>
      </c>
    </row>
    <row r="2927" spans="3:9" ht="46.5" thickTop="1" thickBot="1" x14ac:dyDescent="0.3">
      <c r="C2927" s="6" t="s">
        <v>2912</v>
      </c>
      <c r="E2927" s="1" t="str">
        <f t="shared" si="90"/>
        <v>R4K67A</v>
      </c>
      <c r="F2927" s="1" t="str">
        <f t="shared" si="91"/>
        <v>Aruba 6100 48G Class4 PoE 4SFP+ 370W Switch</v>
      </c>
      <c r="H2927" t="s">
        <v>2911</v>
      </c>
      <c r="I2927" t="s">
        <v>2912</v>
      </c>
    </row>
    <row r="2928" spans="3:9" ht="45.75" thickBot="1" x14ac:dyDescent="0.3">
      <c r="C2928" s="3" t="s">
        <v>2913</v>
      </c>
      <c r="E2928" s="1" t="str">
        <f t="shared" si="90"/>
        <v>Aruba 6100 48G Class4 PoE 4SFP+ 370W Switch</v>
      </c>
      <c r="F2928" s="1" t="str">
        <f t="shared" si="91"/>
        <v>JL675A</v>
      </c>
      <c r="H2928" t="s">
        <v>2912</v>
      </c>
      <c r="I2928" t="s">
        <v>2913</v>
      </c>
    </row>
    <row r="2929" spans="3:9" ht="46.5" thickTop="1" thickBot="1" x14ac:dyDescent="0.3">
      <c r="C2929" s="4" t="s">
        <v>2914</v>
      </c>
      <c r="E2929" s="1" t="str">
        <f t="shared" ref="E2929:E2992" si="92">IF(ISEVEN(B2929),C2928,)</f>
        <v>JL675A</v>
      </c>
      <c r="F2929" s="1" t="str">
        <f t="shared" ref="F2929:F2992" si="93">IF(ISEVEN(B2929),C2929,)</f>
        <v>Aruba 6100 24G 4SFP+ Switch</v>
      </c>
      <c r="H2929" t="s">
        <v>2913</v>
      </c>
      <c r="I2929" t="s">
        <v>2914</v>
      </c>
    </row>
    <row r="2930" spans="3:9" ht="45.75" thickBot="1" x14ac:dyDescent="0.3">
      <c r="C2930" s="3" t="s">
        <v>2915</v>
      </c>
      <c r="E2930" s="1" t="str">
        <f t="shared" si="92"/>
        <v>Aruba 6100 24G 4SFP+ Switch</v>
      </c>
      <c r="F2930" s="1" t="str">
        <f t="shared" si="93"/>
        <v>JL678A</v>
      </c>
      <c r="H2930" t="s">
        <v>2914</v>
      </c>
      <c r="I2930" t="s">
        <v>2915</v>
      </c>
    </row>
    <row r="2931" spans="3:9" ht="46.5" thickTop="1" thickBot="1" x14ac:dyDescent="0.3">
      <c r="C2931" s="6" t="s">
        <v>2916</v>
      </c>
      <c r="E2931" s="1" t="str">
        <f t="shared" si="92"/>
        <v>JL678A</v>
      </c>
      <c r="F2931" s="1" t="str">
        <f t="shared" si="93"/>
        <v>Aruba 6100 12G Class4 PoE 2G/2SFP+ 139W Switch</v>
      </c>
      <c r="H2931" t="s">
        <v>2915</v>
      </c>
      <c r="I2931" t="s">
        <v>2916</v>
      </c>
    </row>
    <row r="2932" spans="3:9" ht="45.75" thickBot="1" x14ac:dyDescent="0.3">
      <c r="C2932" s="3" t="s">
        <v>2917</v>
      </c>
      <c r="E2932" s="1" t="str">
        <f t="shared" si="92"/>
        <v>Aruba 6100 12G Class4 PoE 2G/2SFP+ 139W Switch</v>
      </c>
      <c r="F2932" s="1" t="str">
        <f t="shared" si="93"/>
        <v>JL679A</v>
      </c>
      <c r="H2932" t="s">
        <v>2916</v>
      </c>
      <c r="I2932" t="s">
        <v>2917</v>
      </c>
    </row>
    <row r="2933" spans="3:9" ht="46.5" thickTop="1" thickBot="1" x14ac:dyDescent="0.3">
      <c r="C2933" s="4" t="s">
        <v>2918</v>
      </c>
      <c r="E2933" s="1" t="str">
        <f t="shared" si="92"/>
        <v>JL679A</v>
      </c>
      <c r="F2933" s="1" t="str">
        <f t="shared" si="93"/>
        <v>Aruba 6100 48G 4SFP+ Switch</v>
      </c>
      <c r="H2933" t="s">
        <v>2917</v>
      </c>
      <c r="I2933" t="s">
        <v>2918</v>
      </c>
    </row>
    <row r="2934" spans="3:9" ht="45.75" thickBot="1" x14ac:dyDescent="0.3">
      <c r="C2934" s="3" t="s">
        <v>2919</v>
      </c>
      <c r="E2934" s="1" t="str">
        <f t="shared" si="92"/>
        <v>Aruba 6100 48G 4SFP+ Switch</v>
      </c>
      <c r="F2934" s="1" t="str">
        <f t="shared" si="93"/>
        <v>JL676A</v>
      </c>
      <c r="H2934" t="s">
        <v>2918</v>
      </c>
      <c r="I2934" t="s">
        <v>2919</v>
      </c>
    </row>
    <row r="2935" spans="3:9" ht="46.5" thickTop="1" thickBot="1" x14ac:dyDescent="0.3">
      <c r="C2935" s="6" t="s">
        <v>2920</v>
      </c>
      <c r="E2935" s="1" t="str">
        <f t="shared" si="92"/>
        <v>JL676A</v>
      </c>
      <c r="F2935" s="1" t="str">
        <f t="shared" si="93"/>
        <v>Aruba 6100 24G Class4 PoE 4SFP+ 370W Switch</v>
      </c>
      <c r="H2935" t="s">
        <v>2919</v>
      </c>
      <c r="I2935" t="s">
        <v>2920</v>
      </c>
    </row>
    <row r="2936" spans="3:9" ht="45.75" thickBot="1" x14ac:dyDescent="0.3">
      <c r="C2936" s="3" t="s">
        <v>2921</v>
      </c>
      <c r="E2936" s="1" t="str">
        <f t="shared" si="92"/>
        <v>Aruba 6100 24G Class4 PoE 4SFP+ 370W Switch</v>
      </c>
      <c r="F2936" s="1" t="str">
        <f t="shared" si="93"/>
        <v>JL677A</v>
      </c>
      <c r="H2936" t="s">
        <v>2920</v>
      </c>
      <c r="I2936" t="s">
        <v>2921</v>
      </c>
    </row>
    <row r="2937" spans="3:9" ht="46.5" thickTop="1" thickBot="1" x14ac:dyDescent="0.3">
      <c r="C2937" s="4" t="s">
        <v>556</v>
      </c>
      <c r="E2937" s="1" t="str">
        <f t="shared" si="92"/>
        <v>JL677A</v>
      </c>
      <c r="F2937" s="1" t="str">
        <f t="shared" si="93"/>
        <v>INT X710 10Gb 2p SFP+ Adptr</v>
      </c>
      <c r="H2937" t="s">
        <v>2921</v>
      </c>
      <c r="I2937" t="s">
        <v>556</v>
      </c>
    </row>
    <row r="2938" spans="3:9" ht="45.75" thickBot="1" x14ac:dyDescent="0.3">
      <c r="C2938" s="3" t="s">
        <v>557</v>
      </c>
      <c r="E2938" s="1" t="str">
        <f t="shared" si="92"/>
        <v>INT X710 10Gb 2p SFP+ Adptr</v>
      </c>
      <c r="F2938" s="1" t="str">
        <f t="shared" si="93"/>
        <v>P28787-B21</v>
      </c>
      <c r="H2938" t="s">
        <v>556</v>
      </c>
      <c r="I2938" t="s">
        <v>557</v>
      </c>
    </row>
    <row r="2939" spans="3:9" ht="46.5" thickTop="1" thickBot="1" x14ac:dyDescent="0.3">
      <c r="C2939" s="6" t="s">
        <v>2922</v>
      </c>
      <c r="E2939" s="1" t="str">
        <f t="shared" si="92"/>
        <v>P28787-B21</v>
      </c>
      <c r="F2939" s="1" t="str">
        <f t="shared" si="93"/>
        <v>Aruba 50G SFP56 to SFP56 0.65m DAC Cable</v>
      </c>
      <c r="H2939" t="s">
        <v>557</v>
      </c>
      <c r="I2939" t="s">
        <v>2922</v>
      </c>
    </row>
    <row r="2940" spans="3:9" ht="45.75" thickBot="1" x14ac:dyDescent="0.3">
      <c r="C2940" s="3" t="s">
        <v>2923</v>
      </c>
      <c r="E2940" s="1" t="str">
        <f t="shared" si="92"/>
        <v>Aruba 50G SFP56 to SFP56 0.65m DAC Cable</v>
      </c>
      <c r="F2940" s="1" t="str">
        <f t="shared" si="93"/>
        <v>R0M46A</v>
      </c>
      <c r="H2940" t="s">
        <v>2922</v>
      </c>
      <c r="I2940" t="s">
        <v>2923</v>
      </c>
    </row>
    <row r="2941" spans="3:9" ht="46.5" thickTop="1" thickBot="1" x14ac:dyDescent="0.3">
      <c r="C2941" s="4" t="s">
        <v>2924</v>
      </c>
      <c r="E2941" s="1" t="str">
        <f t="shared" si="92"/>
        <v>R0M46A</v>
      </c>
      <c r="F2941" s="1" t="str">
        <f t="shared" si="93"/>
        <v>Aruba 10G SFP+ LC LR 10km SMF TAA XCVR</v>
      </c>
      <c r="H2941" t="s">
        <v>2923</v>
      </c>
      <c r="I2941" t="s">
        <v>2924</v>
      </c>
    </row>
    <row r="2942" spans="3:9" ht="45.75" thickBot="1" x14ac:dyDescent="0.3">
      <c r="C2942" s="3" t="s">
        <v>2925</v>
      </c>
      <c r="E2942" s="1" t="str">
        <f t="shared" si="92"/>
        <v>Aruba 10G SFP+ LC LR 10km SMF TAA XCVR</v>
      </c>
      <c r="F2942" s="1" t="str">
        <f t="shared" si="93"/>
        <v>JL749A</v>
      </c>
      <c r="H2942" t="s">
        <v>2924</v>
      </c>
      <c r="I2942" t="s">
        <v>2925</v>
      </c>
    </row>
    <row r="2943" spans="3:9" ht="46.5" thickTop="1" thickBot="1" x14ac:dyDescent="0.3">
      <c r="C2943" s="6" t="s">
        <v>2926</v>
      </c>
      <c r="E2943" s="1" t="str">
        <f t="shared" si="92"/>
        <v>JL749A</v>
      </c>
      <c r="F2943" s="1" t="str">
        <f t="shared" si="93"/>
        <v>HPE DX Eth 10/25Gb 2p 640SFP28 FIO Adptr</v>
      </c>
      <c r="H2943" t="s">
        <v>2925</v>
      </c>
      <c r="I2943" t="s">
        <v>2926</v>
      </c>
    </row>
    <row r="2944" spans="3:9" ht="45.75" thickBot="1" x14ac:dyDescent="0.3">
      <c r="C2944" s="3" t="s">
        <v>2927</v>
      </c>
      <c r="E2944" s="1" t="str">
        <f t="shared" si="92"/>
        <v>HPE DX Eth 10/25Gb 2p 640SFP28 FIO Adptr</v>
      </c>
      <c r="F2944" s="1" t="str">
        <f t="shared" si="93"/>
        <v>P18462-B21</v>
      </c>
      <c r="H2944" t="s">
        <v>2926</v>
      </c>
      <c r="I2944" t="s">
        <v>2927</v>
      </c>
    </row>
    <row r="2945" spans="3:9" ht="46.5" thickTop="1" thickBot="1" x14ac:dyDescent="0.3">
      <c r="C2945" s="4" t="s">
        <v>2928</v>
      </c>
      <c r="E2945" s="1" t="str">
        <f t="shared" si="92"/>
        <v>P18462-B21</v>
      </c>
      <c r="F2945" s="1" t="str">
        <f t="shared" si="93"/>
        <v>HPE DX 100Gb Q28 MPO SR4 100m FIO XCVR</v>
      </c>
      <c r="H2945" t="s">
        <v>2927</v>
      </c>
      <c r="I2945" t="s">
        <v>2928</v>
      </c>
    </row>
    <row r="2946" spans="3:9" ht="45.75" thickBot="1" x14ac:dyDescent="0.3">
      <c r="C2946" s="3" t="s">
        <v>2929</v>
      </c>
      <c r="E2946" s="1" t="str">
        <f t="shared" si="92"/>
        <v>HPE DX 100Gb Q28 MPO SR4 100m FIO XCVR</v>
      </c>
      <c r="F2946" s="1" t="str">
        <f t="shared" si="93"/>
        <v>P18414-B21</v>
      </c>
      <c r="H2946" t="s">
        <v>2928</v>
      </c>
      <c r="I2946" t="s">
        <v>2929</v>
      </c>
    </row>
    <row r="2947" spans="3:9" ht="46.5" thickTop="1" thickBot="1" x14ac:dyDescent="0.3">
      <c r="C2947" s="6" t="s">
        <v>558</v>
      </c>
      <c r="E2947" s="1" t="str">
        <f t="shared" si="92"/>
        <v>P18414-B21</v>
      </c>
      <c r="F2947" s="1" t="str">
        <f t="shared" si="93"/>
        <v>HPE DX910 4p 10GbE QSFP+ FIO Mod</v>
      </c>
      <c r="H2947" t="s">
        <v>2929</v>
      </c>
      <c r="I2947" t="s">
        <v>558</v>
      </c>
    </row>
    <row r="2948" spans="3:9" ht="45.75" thickBot="1" x14ac:dyDescent="0.3">
      <c r="C2948" s="3" t="s">
        <v>559</v>
      </c>
      <c r="E2948" s="1" t="str">
        <f t="shared" si="92"/>
        <v>HPE DX910 4p 10GbE QSFP+ FIO Mod</v>
      </c>
      <c r="F2948" s="1" t="str">
        <f t="shared" si="93"/>
        <v>P27126-B21</v>
      </c>
      <c r="H2948" t="s">
        <v>558</v>
      </c>
      <c r="I2948" t="s">
        <v>559</v>
      </c>
    </row>
    <row r="2949" spans="3:9" ht="46.5" thickTop="1" thickBot="1" x14ac:dyDescent="0.3">
      <c r="C2949" s="4" t="s">
        <v>560</v>
      </c>
      <c r="E2949" s="1" t="str">
        <f t="shared" si="92"/>
        <v>P27126-B21</v>
      </c>
      <c r="F2949" s="1" t="str">
        <f t="shared" si="93"/>
        <v>HPE DX 10GbE 2p SFP+ MCX4121A FIO Adptr</v>
      </c>
      <c r="H2949" t="s">
        <v>559</v>
      </c>
      <c r="I2949" t="s">
        <v>560</v>
      </c>
    </row>
    <row r="2950" spans="3:9" ht="45.75" thickBot="1" x14ac:dyDescent="0.3">
      <c r="C2950" s="3" t="s">
        <v>561</v>
      </c>
      <c r="E2950" s="1" t="str">
        <f t="shared" si="92"/>
        <v>HPE DX 10GbE 2p SFP+ MCX4121A FIO Adptr</v>
      </c>
      <c r="F2950" s="1" t="str">
        <f t="shared" si="93"/>
        <v>P25210-B21</v>
      </c>
      <c r="H2950" t="s">
        <v>560</v>
      </c>
      <c r="I2950" t="s">
        <v>561</v>
      </c>
    </row>
    <row r="2951" spans="3:9" ht="46.5" thickTop="1" thickBot="1" x14ac:dyDescent="0.3">
      <c r="C2951" s="6" t="s">
        <v>562</v>
      </c>
      <c r="E2951" s="1" t="str">
        <f t="shared" si="92"/>
        <v>P25210-B21</v>
      </c>
      <c r="F2951" s="1" t="str">
        <f t="shared" si="93"/>
        <v>HPE DX 10Gb SFP+ LR FIO XCVR</v>
      </c>
      <c r="H2951" t="s">
        <v>561</v>
      </c>
      <c r="I2951" t="s">
        <v>562</v>
      </c>
    </row>
    <row r="2952" spans="3:9" ht="45.75" thickBot="1" x14ac:dyDescent="0.3">
      <c r="C2952" s="3" t="s">
        <v>563</v>
      </c>
      <c r="E2952" s="1" t="str">
        <f t="shared" si="92"/>
        <v>HPE DX 10Gb SFP+ LR FIO XCVR</v>
      </c>
      <c r="F2952" s="1" t="str">
        <f t="shared" si="93"/>
        <v>P18417-B21</v>
      </c>
      <c r="H2952" t="s">
        <v>562</v>
      </c>
      <c r="I2952" t="s">
        <v>563</v>
      </c>
    </row>
    <row r="2953" spans="3:9" ht="46.5" thickTop="1" thickBot="1" x14ac:dyDescent="0.3">
      <c r="C2953" s="4" t="s">
        <v>564</v>
      </c>
      <c r="E2953" s="1" t="str">
        <f t="shared" si="92"/>
        <v>P18417-B21</v>
      </c>
      <c r="F2953" s="1" t="str">
        <f t="shared" si="93"/>
        <v>HPE DX 10Gb SFP+ SR FIO XCVR</v>
      </c>
      <c r="H2953" t="s">
        <v>563</v>
      </c>
      <c r="I2953" t="s">
        <v>564</v>
      </c>
    </row>
    <row r="2954" spans="3:9" ht="45.75" thickBot="1" x14ac:dyDescent="0.3">
      <c r="C2954" s="3" t="s">
        <v>565</v>
      </c>
      <c r="E2954" s="1" t="str">
        <f t="shared" si="92"/>
        <v>HPE DX 10Gb SFP+ SR FIO XCVR</v>
      </c>
      <c r="F2954" s="1" t="str">
        <f t="shared" si="93"/>
        <v>P18412-B21</v>
      </c>
      <c r="H2954" t="s">
        <v>564</v>
      </c>
      <c r="I2954" t="s">
        <v>565</v>
      </c>
    </row>
    <row r="2955" spans="3:9" ht="46.5" thickTop="1" thickBot="1" x14ac:dyDescent="0.3">
      <c r="C2955" s="6" t="s">
        <v>2930</v>
      </c>
      <c r="E2955" s="1" t="str">
        <f t="shared" si="92"/>
        <v>P18412-B21</v>
      </c>
      <c r="F2955" s="1" t="str">
        <f t="shared" si="93"/>
        <v>HPE DX 25Gb SFP28 SR 100m FIO XCVR</v>
      </c>
      <c r="H2955" t="s">
        <v>565</v>
      </c>
      <c r="I2955" t="s">
        <v>2930</v>
      </c>
    </row>
    <row r="2956" spans="3:9" ht="45.75" thickBot="1" x14ac:dyDescent="0.3">
      <c r="C2956" s="3" t="s">
        <v>2931</v>
      </c>
      <c r="E2956" s="1" t="str">
        <f t="shared" si="92"/>
        <v>HPE DX 25Gb SFP28 SR 100m FIO XCVR</v>
      </c>
      <c r="F2956" s="1" t="str">
        <f t="shared" si="93"/>
        <v>P18413-B21</v>
      </c>
      <c r="H2956" t="s">
        <v>2930</v>
      </c>
      <c r="I2956" t="s">
        <v>2931</v>
      </c>
    </row>
    <row r="2957" spans="3:9" ht="46.5" thickTop="1" thickBot="1" x14ac:dyDescent="0.3">
      <c r="C2957" s="4" t="s">
        <v>2932</v>
      </c>
      <c r="E2957" s="1" t="str">
        <f t="shared" si="92"/>
        <v>P18413-B21</v>
      </c>
      <c r="F2957" s="1" t="str">
        <f t="shared" si="93"/>
        <v>HPE DX VC 1G SFP SX FIO XCVR</v>
      </c>
      <c r="H2957" t="s">
        <v>2931</v>
      </c>
      <c r="I2957" t="s">
        <v>2932</v>
      </c>
    </row>
    <row r="2958" spans="3:9" ht="45.75" thickBot="1" x14ac:dyDescent="0.3">
      <c r="C2958" s="3" t="s">
        <v>2933</v>
      </c>
      <c r="E2958" s="1" t="str">
        <f t="shared" si="92"/>
        <v>HPE DX VC 1G SFP SX FIO XCVR</v>
      </c>
      <c r="F2958" s="1" t="str">
        <f t="shared" si="93"/>
        <v>P18415-B21</v>
      </c>
      <c r="H2958" t="s">
        <v>2932</v>
      </c>
      <c r="I2958" t="s">
        <v>2933</v>
      </c>
    </row>
    <row r="2959" spans="3:9" ht="46.5" thickTop="1" thickBot="1" x14ac:dyDescent="0.3">
      <c r="C2959" s="6" t="s">
        <v>2934</v>
      </c>
      <c r="E2959" s="1" t="str">
        <f t="shared" si="92"/>
        <v>P18415-B21</v>
      </c>
      <c r="F2959" s="1" t="str">
        <f t="shared" si="93"/>
        <v>HPE DX VC 1G SFP RJ45 FIO XCVR</v>
      </c>
      <c r="H2959" t="s">
        <v>2933</v>
      </c>
      <c r="I2959" t="s">
        <v>2934</v>
      </c>
    </row>
    <row r="2960" spans="3:9" ht="45.75" thickBot="1" x14ac:dyDescent="0.3">
      <c r="C2960" s="3" t="s">
        <v>2935</v>
      </c>
      <c r="E2960" s="1" t="str">
        <f t="shared" si="92"/>
        <v>HPE DX VC 1G SFP RJ45 FIO XCVR</v>
      </c>
      <c r="F2960" s="1" t="str">
        <f t="shared" si="93"/>
        <v>P18416-B21</v>
      </c>
      <c r="H2960" t="s">
        <v>2934</v>
      </c>
      <c r="I2960" t="s">
        <v>2935</v>
      </c>
    </row>
    <row r="2961" spans="3:9" ht="46.5" thickTop="1" thickBot="1" x14ac:dyDescent="0.3">
      <c r="C2961" s="4" t="s">
        <v>566</v>
      </c>
      <c r="E2961" s="1" t="str">
        <f t="shared" si="92"/>
        <v>P18416-B21</v>
      </c>
      <c r="F2961" s="1" t="str">
        <f t="shared" si="93"/>
        <v>HPE DX Eth 10Gb 2p 568FLR SFP+ FIO Adptr</v>
      </c>
      <c r="H2961" t="s">
        <v>2935</v>
      </c>
      <c r="I2961" t="s">
        <v>566</v>
      </c>
    </row>
    <row r="2962" spans="3:9" ht="45.75" thickBot="1" x14ac:dyDescent="0.3">
      <c r="C2962" s="3" t="s">
        <v>567</v>
      </c>
      <c r="E2962" s="1" t="str">
        <f t="shared" si="92"/>
        <v>HPE DX Eth 10Gb 2p 568FLR SFP+ FIO Adptr</v>
      </c>
      <c r="F2962" s="1" t="str">
        <f t="shared" si="93"/>
        <v>P19147-B21</v>
      </c>
      <c r="H2962" t="s">
        <v>566</v>
      </c>
      <c r="I2962" t="s">
        <v>567</v>
      </c>
    </row>
    <row r="2963" spans="3:9" ht="46.5" thickTop="1" thickBot="1" x14ac:dyDescent="0.3">
      <c r="C2963" s="6" t="s">
        <v>568</v>
      </c>
      <c r="E2963" s="1" t="str">
        <f t="shared" si="92"/>
        <v>P19147-B21</v>
      </c>
      <c r="F2963" s="1" t="str">
        <f t="shared" si="93"/>
        <v>HPE DX Eth 10Gb 2p 562FLR-SFP+ FIO Adptr</v>
      </c>
      <c r="H2963" t="s">
        <v>567</v>
      </c>
      <c r="I2963" t="s">
        <v>568</v>
      </c>
    </row>
    <row r="2964" spans="3:9" ht="45.75" thickBot="1" x14ac:dyDescent="0.3">
      <c r="C2964" s="3" t="s">
        <v>569</v>
      </c>
      <c r="E2964" s="1" t="str">
        <f t="shared" si="92"/>
        <v>HPE DX Eth 10Gb 2p 562FLR-SFP+ FIO Adptr</v>
      </c>
      <c r="F2964" s="1" t="str">
        <f t="shared" si="93"/>
        <v>P18457-B21</v>
      </c>
      <c r="H2964" t="s">
        <v>568</v>
      </c>
      <c r="I2964" t="s">
        <v>569</v>
      </c>
    </row>
    <row r="2965" spans="3:9" ht="46.5" thickTop="1" thickBot="1" x14ac:dyDescent="0.3">
      <c r="C2965" s="4" t="s">
        <v>570</v>
      </c>
      <c r="E2965" s="1" t="str">
        <f t="shared" si="92"/>
        <v>P18457-B21</v>
      </c>
      <c r="F2965" s="1" t="str">
        <f t="shared" si="93"/>
        <v>HPE DX 10GbE 2p SFP+ MCX4621A FIO Adptr</v>
      </c>
      <c r="H2965" t="s">
        <v>569</v>
      </c>
      <c r="I2965" t="s">
        <v>570</v>
      </c>
    </row>
    <row r="2966" spans="3:9" ht="45.75" thickBot="1" x14ac:dyDescent="0.3">
      <c r="C2966" s="3" t="s">
        <v>571</v>
      </c>
      <c r="E2966" s="1" t="str">
        <f t="shared" si="92"/>
        <v>HPE DX 10GbE 2p SFP+ MCX4621A FIO Adptr</v>
      </c>
      <c r="F2966" s="1" t="str">
        <f t="shared" si="93"/>
        <v>P25211-B21</v>
      </c>
      <c r="H2966" t="s">
        <v>570</v>
      </c>
      <c r="I2966" t="s">
        <v>571</v>
      </c>
    </row>
    <row r="2967" spans="3:9" ht="46.5" thickTop="1" thickBot="1" x14ac:dyDescent="0.3">
      <c r="C2967" s="6" t="s">
        <v>572</v>
      </c>
      <c r="E2967" s="1" t="str">
        <f t="shared" si="92"/>
        <v>P25211-B21</v>
      </c>
      <c r="F2967" s="1" t="str">
        <f t="shared" si="93"/>
        <v>HPE DX Eth 10Gb 2p 562SFP+ FIO Adptr</v>
      </c>
      <c r="H2967" t="s">
        <v>571</v>
      </c>
      <c r="I2967" t="s">
        <v>572</v>
      </c>
    </row>
    <row r="2968" spans="3:9" ht="45.75" thickBot="1" x14ac:dyDescent="0.3">
      <c r="C2968" s="3" t="s">
        <v>573</v>
      </c>
      <c r="E2968" s="1" t="str">
        <f t="shared" si="92"/>
        <v>HPE DX Eth 10Gb 2p 562SFP+ FIO Adptr</v>
      </c>
      <c r="F2968" s="1" t="str">
        <f t="shared" si="93"/>
        <v>P18455-B21</v>
      </c>
      <c r="H2968" t="s">
        <v>572</v>
      </c>
      <c r="I2968" t="s">
        <v>573</v>
      </c>
    </row>
    <row r="2969" spans="3:9" ht="46.5" thickTop="1" thickBot="1" x14ac:dyDescent="0.3">
      <c r="C2969" s="4" t="s">
        <v>2936</v>
      </c>
      <c r="E2969" s="1" t="str">
        <f t="shared" si="92"/>
        <v>P18455-B21</v>
      </c>
      <c r="F2969" s="1" t="str">
        <f t="shared" si="93"/>
        <v>HPE SN4600cM 64QSFP28 ONIE P2C Swch</v>
      </c>
      <c r="H2969" t="s">
        <v>573</v>
      </c>
      <c r="I2969" t="s">
        <v>2936</v>
      </c>
    </row>
    <row r="2970" spans="3:9" ht="45.75" thickBot="1" x14ac:dyDescent="0.3">
      <c r="C2970" s="3" t="s">
        <v>2937</v>
      </c>
      <c r="E2970" s="1" t="str">
        <f t="shared" si="92"/>
        <v>HPE SN4600cM 64QSFP28 ONIE P2C Swch</v>
      </c>
      <c r="F2970" s="1" t="str">
        <f t="shared" si="93"/>
        <v>R6R26A</v>
      </c>
      <c r="H2970" t="s">
        <v>2936</v>
      </c>
      <c r="I2970" t="s">
        <v>2937</v>
      </c>
    </row>
    <row r="2971" spans="3:9" ht="46.5" thickTop="1" thickBot="1" x14ac:dyDescent="0.3">
      <c r="C2971" s="6" t="s">
        <v>2938</v>
      </c>
      <c r="E2971" s="1" t="str">
        <f t="shared" si="92"/>
        <v>R6R26A</v>
      </c>
      <c r="F2971" s="1" t="str">
        <f t="shared" si="93"/>
        <v>HPE SN4600cM 100GbE 64QSFP28 P2C Swch</v>
      </c>
      <c r="H2971" t="s">
        <v>2937</v>
      </c>
      <c r="I2971" t="s">
        <v>2938</v>
      </c>
    </row>
    <row r="2972" spans="3:9" ht="45.75" thickBot="1" x14ac:dyDescent="0.3">
      <c r="C2972" s="3" t="s">
        <v>2939</v>
      </c>
      <c r="E2972" s="1" t="str">
        <f t="shared" si="92"/>
        <v>HPE SN4600cM 100GbE 64QSFP28 P2C Swch</v>
      </c>
      <c r="F2972" s="1" t="str">
        <f t="shared" si="93"/>
        <v>R6R24A</v>
      </c>
      <c r="H2972" t="s">
        <v>2938</v>
      </c>
      <c r="I2972" t="s">
        <v>2939</v>
      </c>
    </row>
    <row r="2973" spans="3:9" ht="46.5" thickTop="1" thickBot="1" x14ac:dyDescent="0.3">
      <c r="C2973" s="4" t="s">
        <v>2940</v>
      </c>
      <c r="E2973" s="1" t="str">
        <f t="shared" si="92"/>
        <v>R6R24A</v>
      </c>
      <c r="F2973" s="1" t="str">
        <f t="shared" si="93"/>
        <v>Aruba 50G SFP56 to SFP56 3m DAC Cable</v>
      </c>
      <c r="H2973" t="s">
        <v>2939</v>
      </c>
      <c r="I2973" t="s">
        <v>2940</v>
      </c>
    </row>
    <row r="2974" spans="3:9" ht="45.75" thickBot="1" x14ac:dyDescent="0.3">
      <c r="C2974" s="3" t="s">
        <v>2941</v>
      </c>
      <c r="E2974" s="1" t="str">
        <f t="shared" si="92"/>
        <v>Aruba 50G SFP56 to SFP56 3m DAC Cable</v>
      </c>
      <c r="F2974" s="1" t="str">
        <f t="shared" si="93"/>
        <v>R0M47A</v>
      </c>
      <c r="H2974" t="s">
        <v>2940</v>
      </c>
      <c r="I2974" t="s">
        <v>2941</v>
      </c>
    </row>
    <row r="2975" spans="3:9" ht="46.5" thickTop="1" thickBot="1" x14ac:dyDescent="0.3">
      <c r="C2975" s="6" t="s">
        <v>2942</v>
      </c>
      <c r="E2975" s="1" t="str">
        <f t="shared" si="92"/>
        <v>R0M47A</v>
      </c>
      <c r="F2975" s="1" t="str">
        <f t="shared" si="93"/>
        <v>Aruba 10G SFP+ LC SR 300m MMF TAA XCVR</v>
      </c>
      <c r="H2975" t="s">
        <v>2941</v>
      </c>
      <c r="I2975" t="s">
        <v>2942</v>
      </c>
    </row>
    <row r="2976" spans="3:9" ht="45.75" thickBot="1" x14ac:dyDescent="0.3">
      <c r="C2976" s="3" t="s">
        <v>2943</v>
      </c>
      <c r="E2976" s="1" t="str">
        <f t="shared" si="92"/>
        <v>Aruba 10G SFP+ LC SR 300m MMF TAA XCVR</v>
      </c>
      <c r="F2976" s="1" t="str">
        <f t="shared" si="93"/>
        <v>JL748A</v>
      </c>
      <c r="H2976" t="s">
        <v>2942</v>
      </c>
      <c r="I2976" t="s">
        <v>2943</v>
      </c>
    </row>
    <row r="2977" spans="3:9" ht="46.5" thickTop="1" thickBot="1" x14ac:dyDescent="0.3">
      <c r="C2977" s="4" t="s">
        <v>2944</v>
      </c>
      <c r="E2977" s="1" t="str">
        <f t="shared" si="92"/>
        <v>JL748A</v>
      </c>
      <c r="F2977" s="1" t="str">
        <f t="shared" si="93"/>
        <v>HPE IB HDR/EN 200Gb 2p QSFP56 Adptr</v>
      </c>
      <c r="H2977" t="s">
        <v>2943</v>
      </c>
      <c r="I2977" t="s">
        <v>2944</v>
      </c>
    </row>
    <row r="2978" spans="3:9" ht="45.75" thickBot="1" x14ac:dyDescent="0.3">
      <c r="C2978" s="3" t="s">
        <v>2945</v>
      </c>
      <c r="E2978" s="1" t="str">
        <f t="shared" si="92"/>
        <v>HPE IB HDR/EN 200Gb 2p QSFP56 Adptr</v>
      </c>
      <c r="F2978" s="1" t="str">
        <f t="shared" si="93"/>
        <v>P31324-H21</v>
      </c>
      <c r="H2978" t="s">
        <v>2944</v>
      </c>
      <c r="I2978" t="s">
        <v>2945</v>
      </c>
    </row>
    <row r="2979" spans="3:9" ht="46.5" thickTop="1" thickBot="1" x14ac:dyDescent="0.3">
      <c r="C2979" s="6" t="s">
        <v>2946</v>
      </c>
      <c r="E2979" s="1" t="str">
        <f t="shared" si="92"/>
        <v>P31324-H21</v>
      </c>
      <c r="F2979" s="1" t="str">
        <f t="shared" si="93"/>
        <v>HPE IB HDR/EN 200Gb 2p QSFP56 OCP3 Adptr</v>
      </c>
      <c r="H2979" t="s">
        <v>2945</v>
      </c>
      <c r="I2979" t="s">
        <v>2946</v>
      </c>
    </row>
    <row r="2980" spans="3:9" ht="45.75" thickBot="1" x14ac:dyDescent="0.3">
      <c r="C2980" s="3" t="s">
        <v>2947</v>
      </c>
      <c r="E2980" s="1" t="str">
        <f t="shared" si="92"/>
        <v>HPE IB HDR/EN 200Gb 2p QSFP56 OCP3 Adptr</v>
      </c>
      <c r="F2980" s="1" t="str">
        <f t="shared" si="93"/>
        <v>P31348-H21</v>
      </c>
      <c r="H2980" t="s">
        <v>2946</v>
      </c>
      <c r="I2980" t="s">
        <v>2947</v>
      </c>
    </row>
    <row r="2981" spans="3:9" ht="46.5" thickTop="1" thickBot="1" x14ac:dyDescent="0.3">
      <c r="C2981" s="4" t="s">
        <v>2948</v>
      </c>
      <c r="E2981" s="1" t="str">
        <f t="shared" si="92"/>
        <v>P31348-H21</v>
      </c>
      <c r="F2981" s="1" t="str">
        <f t="shared" si="93"/>
        <v>HPE IB HDR/EN 200Gb 1p QSFP56 OCP3 Adptr</v>
      </c>
      <c r="H2981" t="s">
        <v>2947</v>
      </c>
      <c r="I2981" t="s">
        <v>2948</v>
      </c>
    </row>
    <row r="2982" spans="3:9" ht="45.75" thickBot="1" x14ac:dyDescent="0.3">
      <c r="C2982" s="3" t="s">
        <v>2949</v>
      </c>
      <c r="E2982" s="1" t="str">
        <f t="shared" si="92"/>
        <v>HPE IB HDR/EN 200Gb 1p QSFP56 OCP3 Adptr</v>
      </c>
      <c r="F2982" s="1" t="str">
        <f t="shared" si="93"/>
        <v>P31323-H21</v>
      </c>
      <c r="H2982" t="s">
        <v>2948</v>
      </c>
      <c r="I2982" t="s">
        <v>2949</v>
      </c>
    </row>
    <row r="2983" spans="3:9" ht="46.5" thickTop="1" thickBot="1" x14ac:dyDescent="0.3">
      <c r="C2983" s="6" t="s">
        <v>2948</v>
      </c>
      <c r="E2983" s="1" t="str">
        <f t="shared" si="92"/>
        <v>P31323-H21</v>
      </c>
      <c r="F2983" s="1" t="str">
        <f t="shared" si="93"/>
        <v>HPE IB HDR/EN 200Gb 1p QSFP56 OCP3 Adptr</v>
      </c>
      <c r="H2983" t="s">
        <v>2949</v>
      </c>
      <c r="I2983" t="s">
        <v>2948</v>
      </c>
    </row>
    <row r="2984" spans="3:9" ht="45.75" thickBot="1" x14ac:dyDescent="0.3">
      <c r="C2984" s="3" t="s">
        <v>2950</v>
      </c>
      <c r="E2984" s="1" t="str">
        <f t="shared" si="92"/>
        <v>HPE IB HDR/EN 200Gb 1p QSFP56 OCP3 Adptr</v>
      </c>
      <c r="F2984" s="1" t="str">
        <f t="shared" si="93"/>
        <v>P31323-B21</v>
      </c>
      <c r="H2984" t="s">
        <v>2948</v>
      </c>
      <c r="I2984" t="s">
        <v>2950</v>
      </c>
    </row>
    <row r="2985" spans="3:9" ht="46.5" thickTop="1" thickBot="1" x14ac:dyDescent="0.3">
      <c r="C2985" s="4" t="s">
        <v>2946</v>
      </c>
      <c r="E2985" s="1" t="str">
        <f t="shared" si="92"/>
        <v>P31323-B21</v>
      </c>
      <c r="F2985" s="1" t="str">
        <f t="shared" si="93"/>
        <v>HPE IB HDR/EN 200Gb 2p QSFP56 OCP3 Adptr</v>
      </c>
      <c r="H2985" t="s">
        <v>2950</v>
      </c>
      <c r="I2985" t="s">
        <v>2946</v>
      </c>
    </row>
    <row r="2986" spans="3:9" ht="45.75" thickBot="1" x14ac:dyDescent="0.3">
      <c r="C2986" s="3" t="s">
        <v>2951</v>
      </c>
      <c r="E2986" s="1" t="str">
        <f t="shared" si="92"/>
        <v>HPE IB HDR/EN 200Gb 2p QSFP56 OCP3 Adptr</v>
      </c>
      <c r="F2986" s="1" t="str">
        <f t="shared" si="93"/>
        <v>P31348-B21</v>
      </c>
      <c r="H2986" t="s">
        <v>2946</v>
      </c>
      <c r="I2986" t="s">
        <v>2951</v>
      </c>
    </row>
    <row r="2987" spans="3:9" ht="46.5" thickTop="1" thickBot="1" x14ac:dyDescent="0.3">
      <c r="C2987" s="6" t="s">
        <v>2944</v>
      </c>
      <c r="E2987" s="1" t="str">
        <f t="shared" si="92"/>
        <v>P31348-B21</v>
      </c>
      <c r="F2987" s="1" t="str">
        <f t="shared" si="93"/>
        <v>HPE IB HDR/EN 200Gb 2p QSFP56 Adptr</v>
      </c>
      <c r="H2987" t="s">
        <v>2951</v>
      </c>
      <c r="I2987" t="s">
        <v>2944</v>
      </c>
    </row>
    <row r="2988" spans="3:9" ht="45.75" thickBot="1" x14ac:dyDescent="0.3">
      <c r="C2988" s="3" t="s">
        <v>2952</v>
      </c>
      <c r="E2988" s="1" t="str">
        <f t="shared" si="92"/>
        <v>HPE IB HDR/EN 200Gb 2p QSFP56 Adptr</v>
      </c>
      <c r="F2988" s="1" t="str">
        <f t="shared" si="93"/>
        <v>P31324-B21</v>
      </c>
      <c r="H2988" t="s">
        <v>2944</v>
      </c>
      <c r="I2988" t="s">
        <v>2952</v>
      </c>
    </row>
    <row r="2989" spans="3:9" ht="46.5" thickTop="1" thickBot="1" x14ac:dyDescent="0.3">
      <c r="C2989" s="4" t="s">
        <v>2953</v>
      </c>
      <c r="E2989" s="1" t="str">
        <f t="shared" si="92"/>
        <v>P31324-B21</v>
      </c>
      <c r="F2989" s="1" t="str">
        <f t="shared" si="93"/>
        <v>Aruba 8400X-32Y Module</v>
      </c>
      <c r="H2989" t="s">
        <v>2952</v>
      </c>
      <c r="I2989" t="s">
        <v>2953</v>
      </c>
    </row>
    <row r="2990" spans="3:9" ht="45.75" thickBot="1" x14ac:dyDescent="0.3">
      <c r="C2990" s="3" t="s">
        <v>2954</v>
      </c>
      <c r="E2990" s="1" t="str">
        <f t="shared" si="92"/>
        <v>Aruba 8400X-32Y Module</v>
      </c>
      <c r="F2990" s="1" t="str">
        <f t="shared" si="93"/>
        <v>JL687A</v>
      </c>
      <c r="H2990" t="s">
        <v>2953</v>
      </c>
      <c r="I2990" t="s">
        <v>2954</v>
      </c>
    </row>
    <row r="2991" spans="3:9" ht="46.5" thickTop="1" thickBot="1" x14ac:dyDescent="0.3">
      <c r="C2991" s="6" t="s">
        <v>2955</v>
      </c>
      <c r="E2991" s="1" t="str">
        <f t="shared" si="92"/>
        <v>JL687A</v>
      </c>
      <c r="F2991" s="1" t="str">
        <f t="shared" si="93"/>
        <v>HPE Soln Aruba 6300M Swch</v>
      </c>
      <c r="H2991" t="s">
        <v>2954</v>
      </c>
      <c r="I2991" t="s">
        <v>2955</v>
      </c>
    </row>
    <row r="2992" spans="3:9" ht="45.75" thickBot="1" x14ac:dyDescent="0.3">
      <c r="C2992" s="3" t="s">
        <v>2956</v>
      </c>
      <c r="E2992" s="1" t="str">
        <f t="shared" si="92"/>
        <v>HPE Soln Aruba 6300M Swch</v>
      </c>
      <c r="F2992" s="1" t="str">
        <f t="shared" si="93"/>
        <v>R4Y27A</v>
      </c>
      <c r="H2992" t="s">
        <v>2955</v>
      </c>
      <c r="I2992" t="s">
        <v>2956</v>
      </c>
    </row>
    <row r="2993" spans="3:9" ht="46.5" thickTop="1" thickBot="1" x14ac:dyDescent="0.3">
      <c r="C2993" s="4" t="s">
        <v>2957</v>
      </c>
      <c r="E2993" s="1" t="str">
        <f t="shared" ref="E2993:E3056" si="94">IF(ISEVEN(B2993),C2992,)</f>
        <v>R4Y27A</v>
      </c>
      <c r="F2993" s="1" t="str">
        <f t="shared" ref="F2993:F3056" si="95">IF(ISEVEN(B2993),C2993,)</f>
        <v>HPE Soln Aruba 8325-48Y8C Soln Swch</v>
      </c>
      <c r="H2993" t="s">
        <v>2956</v>
      </c>
      <c r="I2993" t="s">
        <v>2957</v>
      </c>
    </row>
    <row r="2994" spans="3:9" ht="45.75" thickBot="1" x14ac:dyDescent="0.3">
      <c r="C2994" s="3" t="s">
        <v>2958</v>
      </c>
      <c r="E2994" s="1" t="str">
        <f t="shared" si="94"/>
        <v>HPE Soln Aruba 8325-48Y8C Soln Swch</v>
      </c>
      <c r="F2994" s="1" t="str">
        <f t="shared" si="95"/>
        <v>R4Y26A</v>
      </c>
      <c r="H2994" t="s">
        <v>2957</v>
      </c>
      <c r="I2994" t="s">
        <v>2958</v>
      </c>
    </row>
    <row r="2995" spans="3:9" ht="46.5" thickTop="1" thickBot="1" x14ac:dyDescent="0.3">
      <c r="C2995" s="6" t="s">
        <v>2959</v>
      </c>
      <c r="E2995" s="1" t="str">
        <f t="shared" si="94"/>
        <v>R4Y26A</v>
      </c>
      <c r="F2995" s="1" t="str">
        <f t="shared" si="95"/>
        <v>HPE SN8700B 64Gb 48p 32Gb SW SFP28 Blade</v>
      </c>
      <c r="H2995" t="s">
        <v>2958</v>
      </c>
      <c r="I2995" t="s">
        <v>2959</v>
      </c>
    </row>
    <row r="2996" spans="3:9" ht="45.75" thickBot="1" x14ac:dyDescent="0.3">
      <c r="C2996" s="3" t="s">
        <v>2960</v>
      </c>
      <c r="E2996" s="1" t="str">
        <f t="shared" si="94"/>
        <v>HPE SN8700B 64Gb 48p 32Gb SW SFP28 Blade</v>
      </c>
      <c r="F2996" s="1" t="str">
        <f t="shared" si="95"/>
        <v>R6B01A</v>
      </c>
      <c r="H2996" t="s">
        <v>2959</v>
      </c>
      <c r="I2996" t="s">
        <v>2960</v>
      </c>
    </row>
    <row r="2997" spans="3:9" ht="46.5" thickTop="1" thickBot="1" x14ac:dyDescent="0.3">
      <c r="C2997" s="4" t="s">
        <v>574</v>
      </c>
      <c r="E2997" s="1" t="str">
        <f t="shared" si="94"/>
        <v>R6B01A</v>
      </c>
      <c r="F2997" s="1" t="str">
        <f t="shared" si="95"/>
        <v>HPE B-series 10G SFP+ SW 1pk Secure XCVR</v>
      </c>
      <c r="H2997" t="s">
        <v>2960</v>
      </c>
      <c r="I2997" t="s">
        <v>574</v>
      </c>
    </row>
    <row r="2998" spans="3:9" ht="45.75" thickBot="1" x14ac:dyDescent="0.3">
      <c r="C2998" s="3" t="s">
        <v>575</v>
      </c>
      <c r="E2998" s="1" t="str">
        <f t="shared" si="94"/>
        <v>HPE B-series 10G SFP+ SW 1pk Secure XCVR</v>
      </c>
      <c r="F2998" s="1" t="str">
        <f t="shared" si="95"/>
        <v>R6B14A</v>
      </c>
      <c r="H2998" t="s">
        <v>574</v>
      </c>
      <c r="I2998" t="s">
        <v>575</v>
      </c>
    </row>
    <row r="2999" spans="3:9" ht="46.5" thickTop="1" thickBot="1" x14ac:dyDescent="0.3">
      <c r="C2999" s="6" t="s">
        <v>2961</v>
      </c>
      <c r="E2999" s="1" t="str">
        <f t="shared" si="94"/>
        <v>R6B14A</v>
      </c>
      <c r="F2999" s="1" t="str">
        <f t="shared" si="95"/>
        <v>HPE B-ser 16G SFP+ ELW 25km 1pk Sec XCVR</v>
      </c>
      <c r="H2999" t="s">
        <v>575</v>
      </c>
      <c r="I2999" t="s">
        <v>2961</v>
      </c>
    </row>
    <row r="3000" spans="3:9" ht="45.75" thickBot="1" x14ac:dyDescent="0.3">
      <c r="C3000" s="3" t="s">
        <v>2962</v>
      </c>
      <c r="E3000" s="1" t="str">
        <f t="shared" si="94"/>
        <v>HPE B-ser 16G SFP+ ELW 25km 1pk Sec XCVR</v>
      </c>
      <c r="F3000" s="1" t="str">
        <f t="shared" si="95"/>
        <v>R6B21A</v>
      </c>
      <c r="H3000" t="s">
        <v>2961</v>
      </c>
      <c r="I3000" t="s">
        <v>2962</v>
      </c>
    </row>
    <row r="3001" spans="3:9" ht="46.5" thickTop="1" thickBot="1" x14ac:dyDescent="0.3">
      <c r="C3001" s="4" t="s">
        <v>2963</v>
      </c>
      <c r="E3001" s="1" t="str">
        <f t="shared" si="94"/>
        <v>R6B21A</v>
      </c>
      <c r="F3001" s="1" t="str">
        <f t="shared" si="95"/>
        <v>HPE B-ser 4x32G QSFP28 SW 1pk Sec XCVR</v>
      </c>
      <c r="H3001" t="s">
        <v>2962</v>
      </c>
      <c r="I3001" t="s">
        <v>2963</v>
      </c>
    </row>
    <row r="3002" spans="3:9" ht="45.75" thickBot="1" x14ac:dyDescent="0.3">
      <c r="C3002" s="3" t="s">
        <v>2964</v>
      </c>
      <c r="E3002" s="1" t="str">
        <f t="shared" si="94"/>
        <v>HPE B-ser 4x32G QSFP28 SW 1pk Sec XCVR</v>
      </c>
      <c r="F3002" s="1" t="str">
        <f t="shared" si="95"/>
        <v>R6B20A</v>
      </c>
      <c r="H3002" t="s">
        <v>2963</v>
      </c>
      <c r="I3002" t="s">
        <v>2964</v>
      </c>
    </row>
    <row r="3003" spans="3:9" ht="46.5" thickTop="1" thickBot="1" x14ac:dyDescent="0.3">
      <c r="C3003" s="6" t="s">
        <v>2965</v>
      </c>
      <c r="E3003" s="1" t="str">
        <f t="shared" si="94"/>
        <v>R6B20A</v>
      </c>
      <c r="F3003" s="1" t="str">
        <f t="shared" si="95"/>
        <v>HPE B-series 16G SFP+ SW 1pk Secure XCVR</v>
      </c>
      <c r="H3003" t="s">
        <v>2964</v>
      </c>
      <c r="I3003" t="s">
        <v>2965</v>
      </c>
    </row>
    <row r="3004" spans="3:9" ht="45.75" thickBot="1" x14ac:dyDescent="0.3">
      <c r="C3004" s="3" t="s">
        <v>2966</v>
      </c>
      <c r="E3004" s="1" t="str">
        <f t="shared" si="94"/>
        <v>HPE B-series 16G SFP+ SW 1pk Secure XCVR</v>
      </c>
      <c r="F3004" s="1" t="str">
        <f t="shared" si="95"/>
        <v>R6B10A</v>
      </c>
      <c r="H3004" t="s">
        <v>2965</v>
      </c>
      <c r="I3004" t="s">
        <v>2966</v>
      </c>
    </row>
    <row r="3005" spans="3:9" ht="46.5" thickTop="1" thickBot="1" x14ac:dyDescent="0.3">
      <c r="C3005" s="4" t="s">
        <v>2967</v>
      </c>
      <c r="E3005" s="1" t="str">
        <f t="shared" si="94"/>
        <v>R6B10A</v>
      </c>
      <c r="F3005" s="1" t="str">
        <f t="shared" si="95"/>
        <v>HPE SN8700B 32Gb 48p 32Gb SW SFP28 Blade</v>
      </c>
      <c r="H3005" t="s">
        <v>2966</v>
      </c>
      <c r="I3005" t="s">
        <v>2967</v>
      </c>
    </row>
    <row r="3006" spans="3:9" ht="45.75" thickBot="1" x14ac:dyDescent="0.3">
      <c r="C3006" s="3" t="s">
        <v>2968</v>
      </c>
      <c r="E3006" s="1" t="str">
        <f t="shared" si="94"/>
        <v>HPE SN8700B 32Gb 48p 32Gb SW SFP28 Blade</v>
      </c>
      <c r="F3006" s="1" t="str">
        <f t="shared" si="95"/>
        <v>R6B03A</v>
      </c>
      <c r="H3006" t="s">
        <v>2967</v>
      </c>
      <c r="I3006" t="s">
        <v>2968</v>
      </c>
    </row>
    <row r="3007" spans="3:9" ht="46.5" thickTop="1" thickBot="1" x14ac:dyDescent="0.3">
      <c r="C3007" s="6" t="s">
        <v>2969</v>
      </c>
      <c r="E3007" s="1" t="str">
        <f t="shared" si="94"/>
        <v>R6B03A</v>
      </c>
      <c r="F3007" s="1" t="str">
        <f t="shared" si="95"/>
        <v>HPE B-series 32G SFP28 SW 1pk Sec XCVR</v>
      </c>
      <c r="H3007" t="s">
        <v>2968</v>
      </c>
      <c r="I3007" t="s">
        <v>2969</v>
      </c>
    </row>
    <row r="3008" spans="3:9" ht="45.75" thickBot="1" x14ac:dyDescent="0.3">
      <c r="C3008" s="3" t="s">
        <v>2970</v>
      </c>
      <c r="E3008" s="1" t="str">
        <f t="shared" si="94"/>
        <v>HPE B-series 32G SFP28 SW 1pk Sec XCVR</v>
      </c>
      <c r="F3008" s="1" t="str">
        <f t="shared" si="95"/>
        <v>R6B12A</v>
      </c>
      <c r="H3008" t="s">
        <v>2969</v>
      </c>
      <c r="I3008" t="s">
        <v>2970</v>
      </c>
    </row>
    <row r="3009" spans="3:9" ht="46.5" thickTop="1" thickBot="1" x14ac:dyDescent="0.3">
      <c r="C3009" s="4" t="s">
        <v>2971</v>
      </c>
      <c r="E3009" s="1" t="str">
        <f t="shared" si="94"/>
        <v>R6B12A</v>
      </c>
      <c r="F3009" s="1" t="str">
        <f t="shared" si="95"/>
        <v>HPE B-series 32Gb SFP28 LW 1pk Sec XCVR</v>
      </c>
      <c r="H3009" t="s">
        <v>2970</v>
      </c>
      <c r="I3009" t="s">
        <v>2971</v>
      </c>
    </row>
    <row r="3010" spans="3:9" ht="45.75" thickBot="1" x14ac:dyDescent="0.3">
      <c r="C3010" s="3" t="s">
        <v>2972</v>
      </c>
      <c r="E3010" s="1" t="str">
        <f t="shared" si="94"/>
        <v>HPE B-series 32Gb SFP28 LW 1pk Sec XCVR</v>
      </c>
      <c r="F3010" s="1" t="str">
        <f t="shared" si="95"/>
        <v>R6B13A</v>
      </c>
      <c r="H3010" t="s">
        <v>2971</v>
      </c>
      <c r="I3010" t="s">
        <v>2972</v>
      </c>
    </row>
    <row r="3011" spans="3:9" ht="46.5" thickTop="1" thickBot="1" x14ac:dyDescent="0.3">
      <c r="C3011" s="6" t="s">
        <v>576</v>
      </c>
      <c r="E3011" s="1" t="str">
        <f t="shared" si="94"/>
        <v>R6B13A</v>
      </c>
      <c r="F3011" s="1" t="str">
        <f t="shared" si="95"/>
        <v>HPE B-ser 10Gb SFP+ LW 10km 1pk Sec XCVR</v>
      </c>
      <c r="H3011" t="s">
        <v>2972</v>
      </c>
      <c r="I3011" t="s">
        <v>576</v>
      </c>
    </row>
    <row r="3012" spans="3:9" ht="45.75" thickBot="1" x14ac:dyDescent="0.3">
      <c r="C3012" s="3" t="s">
        <v>577</v>
      </c>
      <c r="E3012" s="1" t="str">
        <f t="shared" si="94"/>
        <v>HPE B-ser 10Gb SFP+ LW 10km 1pk Sec XCVR</v>
      </c>
      <c r="F3012" s="1" t="str">
        <f t="shared" si="95"/>
        <v>R6B15A</v>
      </c>
      <c r="H3012" t="s">
        <v>576</v>
      </c>
      <c r="I3012" t="s">
        <v>577</v>
      </c>
    </row>
    <row r="3013" spans="3:9" ht="46.5" thickTop="1" thickBot="1" x14ac:dyDescent="0.3">
      <c r="C3013" s="4" t="s">
        <v>2973</v>
      </c>
      <c r="E3013" s="1" t="str">
        <f t="shared" si="94"/>
        <v>R6B15A</v>
      </c>
      <c r="F3013" s="1" t="str">
        <f t="shared" si="95"/>
        <v>HPE B-ser 4x50G QSFP56 ICL 1pk Sec XCVR</v>
      </c>
      <c r="H3013" t="s">
        <v>577</v>
      </c>
      <c r="I3013" t="s">
        <v>2973</v>
      </c>
    </row>
    <row r="3014" spans="3:9" ht="45.75" thickBot="1" x14ac:dyDescent="0.3">
      <c r="C3014" s="3" t="s">
        <v>2974</v>
      </c>
      <c r="E3014" s="1" t="str">
        <f t="shared" si="94"/>
        <v>HPE B-ser 4x50G QSFP56 ICL 1pk Sec XCVR</v>
      </c>
      <c r="F3014" s="1" t="str">
        <f t="shared" si="95"/>
        <v>R6B19A</v>
      </c>
      <c r="H3014" t="s">
        <v>2973</v>
      </c>
      <c r="I3014" t="s">
        <v>2974</v>
      </c>
    </row>
    <row r="3015" spans="3:9" ht="46.5" thickTop="1" thickBot="1" x14ac:dyDescent="0.3">
      <c r="C3015" s="6" t="s">
        <v>2975</v>
      </c>
      <c r="E3015" s="1" t="str">
        <f t="shared" si="94"/>
        <v>R6B19A</v>
      </c>
      <c r="F3015" s="1" t="str">
        <f t="shared" si="95"/>
        <v>HPE B-series 16G SFP+ LW 1pk Secure XCVR</v>
      </c>
      <c r="H3015" t="s">
        <v>2974</v>
      </c>
      <c r="I3015" t="s">
        <v>2975</v>
      </c>
    </row>
    <row r="3016" spans="3:9" ht="45.75" thickBot="1" x14ac:dyDescent="0.3">
      <c r="C3016" s="3" t="s">
        <v>2976</v>
      </c>
      <c r="E3016" s="1" t="str">
        <f t="shared" si="94"/>
        <v>HPE B-series 16G SFP+ LW 1pk Secure XCVR</v>
      </c>
      <c r="F3016" s="1" t="str">
        <f t="shared" si="95"/>
        <v>R6B11A</v>
      </c>
      <c r="H3016" t="s">
        <v>2975</v>
      </c>
      <c r="I3016" t="s">
        <v>2976</v>
      </c>
    </row>
    <row r="3017" spans="3:9" ht="46.5" thickTop="1" thickBot="1" x14ac:dyDescent="0.3">
      <c r="C3017" s="4" t="s">
        <v>2977</v>
      </c>
      <c r="E3017" s="1" t="str">
        <f t="shared" si="94"/>
        <v>R6B11A</v>
      </c>
      <c r="F3017" s="1" t="str">
        <f t="shared" si="95"/>
        <v>HPE SN8700B 64Gb 48p 32Gb LW SFP28 Blade</v>
      </c>
      <c r="H3017" t="s">
        <v>2976</v>
      </c>
      <c r="I3017" t="s">
        <v>2977</v>
      </c>
    </row>
    <row r="3018" spans="3:9" ht="45.75" thickBot="1" x14ac:dyDescent="0.3">
      <c r="C3018" s="3" t="s">
        <v>2978</v>
      </c>
      <c r="E3018" s="1" t="str">
        <f t="shared" si="94"/>
        <v>HPE SN8700B 64Gb 48p 32Gb LW SFP28 Blade</v>
      </c>
      <c r="F3018" s="1" t="str">
        <f t="shared" si="95"/>
        <v>R6B02A</v>
      </c>
      <c r="H3018" t="s">
        <v>2977</v>
      </c>
      <c r="I3018" t="s">
        <v>2978</v>
      </c>
    </row>
    <row r="3019" spans="3:9" ht="46.5" thickTop="1" thickBot="1" x14ac:dyDescent="0.3">
      <c r="C3019" s="6" t="s">
        <v>2979</v>
      </c>
      <c r="E3019" s="1" t="str">
        <f t="shared" si="94"/>
        <v>R6B02A</v>
      </c>
      <c r="F3019" s="1" t="str">
        <f t="shared" si="95"/>
        <v>HPE SN6700B 56/24 24p 32Gb Prt Intk Swch</v>
      </c>
      <c r="H3019" t="s">
        <v>2978</v>
      </c>
      <c r="I3019" t="s">
        <v>2979</v>
      </c>
    </row>
    <row r="3020" spans="3:9" ht="45.75" thickBot="1" x14ac:dyDescent="0.3">
      <c r="C3020" s="3" t="s">
        <v>2980</v>
      </c>
      <c r="E3020" s="1" t="str">
        <f t="shared" si="94"/>
        <v>HPE SN6700B 56/24 24p 32Gb Prt Intk Swch</v>
      </c>
      <c r="F3020" s="1" t="str">
        <f t="shared" si="95"/>
        <v>R6B06A</v>
      </c>
      <c r="H3020" t="s">
        <v>2979</v>
      </c>
      <c r="I3020" t="s">
        <v>2980</v>
      </c>
    </row>
    <row r="3021" spans="3:9" ht="46.5" thickTop="1" thickBot="1" x14ac:dyDescent="0.3">
      <c r="C3021" s="4" t="s">
        <v>2981</v>
      </c>
      <c r="E3021" s="1" t="str">
        <f t="shared" si="94"/>
        <v>R6B06A</v>
      </c>
      <c r="F3021" s="1" t="str">
        <f t="shared" si="95"/>
        <v>HPE SN8700B 32Gb 48p 32Gb LW SFP28 Blade</v>
      </c>
      <c r="H3021" t="s">
        <v>2980</v>
      </c>
      <c r="I3021" t="s">
        <v>2981</v>
      </c>
    </row>
    <row r="3022" spans="3:9" ht="45.75" thickBot="1" x14ac:dyDescent="0.3">
      <c r="C3022" s="3" t="s">
        <v>2982</v>
      </c>
      <c r="E3022" s="1" t="str">
        <f t="shared" si="94"/>
        <v>HPE SN8700B 32Gb 48p 32Gb LW SFP28 Blade</v>
      </c>
      <c r="F3022" s="1" t="str">
        <f t="shared" si="95"/>
        <v>R6B04A</v>
      </c>
      <c r="H3022" t="s">
        <v>2981</v>
      </c>
      <c r="I3022" t="s">
        <v>2982</v>
      </c>
    </row>
    <row r="3023" spans="3:9" ht="46.5" thickTop="1" thickBot="1" x14ac:dyDescent="0.3">
      <c r="C3023" s="6" t="s">
        <v>2983</v>
      </c>
      <c r="E3023" s="1" t="str">
        <f t="shared" si="94"/>
        <v>R6B04A</v>
      </c>
      <c r="F3023" s="1" t="str">
        <f t="shared" si="95"/>
        <v>HPE SN6650B 32Gb 128/96 PP+ 96p SFP Swch</v>
      </c>
      <c r="H3023" t="s">
        <v>2982</v>
      </c>
      <c r="I3023" t="s">
        <v>2983</v>
      </c>
    </row>
    <row r="3024" spans="3:9" ht="45.75" thickBot="1" x14ac:dyDescent="0.3">
      <c r="C3024" s="3" t="s">
        <v>2984</v>
      </c>
      <c r="E3024" s="1" t="str">
        <f t="shared" si="94"/>
        <v>HPE SN6650B 32Gb 128/96 PP+ 96p SFP Swch</v>
      </c>
      <c r="F3024" s="1" t="str">
        <f t="shared" si="95"/>
        <v>Q9V96C</v>
      </c>
      <c r="H3024" t="s">
        <v>2983</v>
      </c>
      <c r="I3024" t="s">
        <v>2984</v>
      </c>
    </row>
    <row r="3025" spans="3:9" ht="46.5" thickTop="1" thickBot="1" x14ac:dyDescent="0.3">
      <c r="C3025" s="4" t="s">
        <v>2985</v>
      </c>
      <c r="E3025" s="1" t="str">
        <f t="shared" si="94"/>
        <v>Q9V96C</v>
      </c>
      <c r="F3025" s="1" t="str">
        <f t="shared" si="95"/>
        <v>HPE SN6600B 32Gb 48/24 24p SFP+ FC Swch</v>
      </c>
      <c r="H3025" t="s">
        <v>2984</v>
      </c>
      <c r="I3025" t="s">
        <v>2985</v>
      </c>
    </row>
    <row r="3026" spans="3:9" ht="45.75" thickBot="1" x14ac:dyDescent="0.3">
      <c r="C3026" s="3" t="s">
        <v>2986</v>
      </c>
      <c r="E3026" s="1" t="str">
        <f t="shared" si="94"/>
        <v>HPE SN6600B 32Gb 48/24 24p SFP+ FC Swch</v>
      </c>
      <c r="F3026" s="1" t="str">
        <f t="shared" si="95"/>
        <v>Q0U58C</v>
      </c>
      <c r="H3026" t="s">
        <v>2985</v>
      </c>
      <c r="I3026" t="s">
        <v>2986</v>
      </c>
    </row>
    <row r="3027" spans="3:9" ht="46.5" thickTop="1" thickBot="1" x14ac:dyDescent="0.3">
      <c r="C3027" s="6" t="s">
        <v>2987</v>
      </c>
      <c r="E3027" s="1" t="str">
        <f t="shared" si="94"/>
        <v>Q0U58C</v>
      </c>
      <c r="F3027" s="1" t="str">
        <f t="shared" si="95"/>
        <v>HPE SN6600B 32Gb 48/24 16Gb SFP+ FC Swch</v>
      </c>
      <c r="H3027" t="s">
        <v>2986</v>
      </c>
      <c r="I3027" t="s">
        <v>2987</v>
      </c>
    </row>
    <row r="3028" spans="3:9" ht="45.75" thickBot="1" x14ac:dyDescent="0.3">
      <c r="C3028" s="3" t="s">
        <v>2988</v>
      </c>
      <c r="E3028" s="1" t="str">
        <f t="shared" si="94"/>
        <v>HPE SN6600B 32Gb 48/24 16Gb SFP+ FC Swch</v>
      </c>
      <c r="F3028" s="1" t="str">
        <f t="shared" si="95"/>
        <v>R6V47A</v>
      </c>
      <c r="H3028" t="s">
        <v>2987</v>
      </c>
      <c r="I3028" t="s">
        <v>2988</v>
      </c>
    </row>
    <row r="3029" spans="3:9" ht="46.5" thickTop="1" thickBot="1" x14ac:dyDescent="0.3">
      <c r="C3029" s="4" t="s">
        <v>2989</v>
      </c>
      <c r="E3029" s="1" t="str">
        <f t="shared" si="94"/>
        <v>R6V47A</v>
      </c>
      <c r="F3029" s="1" t="str">
        <f t="shared" si="95"/>
        <v>HPE SN6700B 64Gb 56/24 24p SFP28 FC Swch</v>
      </c>
      <c r="H3029" t="s">
        <v>2988</v>
      </c>
      <c r="I3029" t="s">
        <v>2989</v>
      </c>
    </row>
    <row r="3030" spans="3:9" ht="45.75" thickBot="1" x14ac:dyDescent="0.3">
      <c r="C3030" s="3" t="s">
        <v>2990</v>
      </c>
      <c r="E3030" s="1" t="str">
        <f t="shared" si="94"/>
        <v>HPE SN6700B 64Gb 56/24 24p SFP28 FC Swch</v>
      </c>
      <c r="F3030" s="1" t="str">
        <f t="shared" si="95"/>
        <v>R6B05A</v>
      </c>
      <c r="H3030" t="s">
        <v>2989</v>
      </c>
      <c r="I3030" t="s">
        <v>2990</v>
      </c>
    </row>
    <row r="3031" spans="3:9" ht="46.5" thickTop="1" thickBot="1" x14ac:dyDescent="0.3">
      <c r="C3031" s="6" t="s">
        <v>2991</v>
      </c>
      <c r="E3031" s="1" t="str">
        <f t="shared" si="94"/>
        <v>R6B05A</v>
      </c>
      <c r="F3031" s="1" t="str">
        <f t="shared" si="95"/>
        <v>HPE SN6650B 32Gb 128/48 48p SFP+ FC Swch</v>
      </c>
      <c r="H3031" t="s">
        <v>2990</v>
      </c>
      <c r="I3031" t="s">
        <v>2991</v>
      </c>
    </row>
    <row r="3032" spans="3:9" ht="45.75" thickBot="1" x14ac:dyDescent="0.3">
      <c r="C3032" s="3" t="s">
        <v>2992</v>
      </c>
      <c r="E3032" s="1" t="str">
        <f t="shared" si="94"/>
        <v>HPE SN6650B 32Gb 128/48 48p SFP+ FC Swch</v>
      </c>
      <c r="F3032" s="1" t="str">
        <f t="shared" si="95"/>
        <v>Q9V95C</v>
      </c>
      <c r="H3032" t="s">
        <v>2991</v>
      </c>
      <c r="I3032" t="s">
        <v>2992</v>
      </c>
    </row>
    <row r="3033" spans="3:9" ht="46.5" thickTop="1" thickBot="1" x14ac:dyDescent="0.3">
      <c r="C3033" s="4" t="s">
        <v>2993</v>
      </c>
      <c r="E3033" s="1" t="str">
        <f t="shared" si="94"/>
        <v>Q9V95C</v>
      </c>
      <c r="F3033" s="1" t="str">
        <f t="shared" si="95"/>
        <v>Outdoor EX SFP Strain Relief Kit</v>
      </c>
      <c r="H3033" t="s">
        <v>2992</v>
      </c>
      <c r="I3033" t="s">
        <v>2993</v>
      </c>
    </row>
    <row r="3034" spans="3:9" ht="45.75" thickBot="1" x14ac:dyDescent="0.3">
      <c r="C3034" s="3" t="s">
        <v>2994</v>
      </c>
      <c r="E3034" s="1" t="str">
        <f t="shared" si="94"/>
        <v>Outdoor EX SFP Strain Relief Kit</v>
      </c>
      <c r="F3034" s="1" t="str">
        <f t="shared" si="95"/>
        <v>R7L09A</v>
      </c>
      <c r="H3034" t="s">
        <v>2993</v>
      </c>
      <c r="I3034" t="s">
        <v>2994</v>
      </c>
    </row>
    <row r="3035" spans="3:9" ht="46.5" thickTop="1" thickBot="1" x14ac:dyDescent="0.3">
      <c r="C3035" s="6" t="s">
        <v>2995</v>
      </c>
      <c r="E3035" s="1" t="str">
        <f t="shared" si="94"/>
        <v>R7L09A</v>
      </c>
      <c r="F3035" s="1" t="str">
        <f t="shared" si="95"/>
        <v>HPE B-series 32Gb SFP28 Short Wave 8-pack Secure T</v>
      </c>
      <c r="H3035" t="s">
        <v>2994</v>
      </c>
      <c r="I3035" t="s">
        <v>2995</v>
      </c>
    </row>
    <row r="3036" spans="3:9" ht="45.75" thickBot="1" x14ac:dyDescent="0.3">
      <c r="C3036" s="3" t="s">
        <v>2996</v>
      </c>
      <c r="E3036" s="1" t="str">
        <f t="shared" si="94"/>
        <v>HPE B-series 32Gb SFP28 Short Wave 8-pack Secure T</v>
      </c>
      <c r="F3036" s="1" t="str">
        <f t="shared" si="95"/>
        <v>R6W26A</v>
      </c>
      <c r="H3036" t="s">
        <v>2995</v>
      </c>
      <c r="I3036" t="s">
        <v>2996</v>
      </c>
    </row>
    <row r="3037" spans="3:9" ht="46.5" thickTop="1" thickBot="1" x14ac:dyDescent="0.3">
      <c r="C3037" s="4" t="s">
        <v>2997</v>
      </c>
      <c r="E3037" s="1" t="str">
        <f t="shared" si="94"/>
        <v>R6W26A</v>
      </c>
      <c r="F3037" s="1" t="str">
        <f t="shared" si="95"/>
        <v>HPE IB HDR 200Gb QSFP56 15m AOC</v>
      </c>
      <c r="H3037" t="s">
        <v>2996</v>
      </c>
      <c r="I3037" t="s">
        <v>2997</v>
      </c>
    </row>
    <row r="3038" spans="3:9" ht="45.75" thickBot="1" x14ac:dyDescent="0.3">
      <c r="C3038" s="3" t="s">
        <v>2998</v>
      </c>
      <c r="E3038" s="1" t="str">
        <f t="shared" si="94"/>
        <v>HPE IB HDR 200Gb QSFP56 15m AOC</v>
      </c>
      <c r="F3038" s="1" t="str">
        <f t="shared" si="95"/>
        <v>P28169-B24</v>
      </c>
      <c r="H3038" t="s">
        <v>2997</v>
      </c>
      <c r="I3038" t="s">
        <v>2998</v>
      </c>
    </row>
    <row r="3039" spans="3:9" ht="46.5" thickTop="1" thickBot="1" x14ac:dyDescent="0.3">
      <c r="C3039" s="6" t="s">
        <v>2999</v>
      </c>
      <c r="E3039" s="1" t="str">
        <f t="shared" si="94"/>
        <v>P28169-B24</v>
      </c>
      <c r="F3039" s="1" t="str">
        <f t="shared" si="95"/>
        <v>HPE StoreOnce Gen4+ 10/25Gb 2p SFP Adptr</v>
      </c>
      <c r="H3039" t="s">
        <v>2998</v>
      </c>
      <c r="I3039" t="s">
        <v>2999</v>
      </c>
    </row>
    <row r="3040" spans="3:9" ht="45.75" thickBot="1" x14ac:dyDescent="0.3">
      <c r="C3040" s="3" t="s">
        <v>3000</v>
      </c>
      <c r="E3040" s="1" t="str">
        <f t="shared" si="94"/>
        <v>HPE StoreOnce Gen4+ 10/25Gb 2p SFP Adptr</v>
      </c>
      <c r="F3040" s="1" t="str">
        <f t="shared" si="95"/>
        <v>R7M24A</v>
      </c>
      <c r="H3040" t="s">
        <v>2999</v>
      </c>
      <c r="I3040" t="s">
        <v>3000</v>
      </c>
    </row>
    <row r="3041" spans="3:9" ht="46.5" thickTop="1" thickBot="1" x14ac:dyDescent="0.3">
      <c r="C3041" s="4" t="s">
        <v>3001</v>
      </c>
      <c r="E3041" s="1" t="str">
        <f t="shared" si="94"/>
        <v>R7M24A</v>
      </c>
      <c r="F3041" s="1" t="str">
        <f t="shared" si="95"/>
        <v>Cray Cls HDR 200Gb 1P QSFP OCP3 Adapter</v>
      </c>
      <c r="H3041" t="s">
        <v>3000</v>
      </c>
      <c r="I3041" t="s">
        <v>3001</v>
      </c>
    </row>
    <row r="3042" spans="3:9" ht="45.75" thickBot="1" x14ac:dyDescent="0.3">
      <c r="C3042" s="3" t="s">
        <v>3002</v>
      </c>
      <c r="E3042" s="1" t="str">
        <f t="shared" si="94"/>
        <v>Cray Cls HDR 200Gb 1P QSFP OCP3 Adapter</v>
      </c>
      <c r="F3042" s="1" t="str">
        <f t="shared" si="95"/>
        <v>R4M00A</v>
      </c>
      <c r="H3042" t="s">
        <v>3001</v>
      </c>
      <c r="I3042" t="s">
        <v>3002</v>
      </c>
    </row>
    <row r="3043" spans="3:9" ht="46.5" thickTop="1" thickBot="1" x14ac:dyDescent="0.3">
      <c r="C3043" s="6" t="s">
        <v>3003</v>
      </c>
      <c r="E3043" s="1" t="str">
        <f t="shared" si="94"/>
        <v>R4M00A</v>
      </c>
      <c r="F3043" s="1" t="str">
        <f t="shared" si="95"/>
        <v>Cray Cls CX5 G4 EN 100Gb 2P PCIe4 Adptr</v>
      </c>
      <c r="H3043" t="s">
        <v>3002</v>
      </c>
      <c r="I3043" t="s">
        <v>3003</v>
      </c>
    </row>
    <row r="3044" spans="3:9" ht="45.75" thickBot="1" x14ac:dyDescent="0.3">
      <c r="C3044" s="3" t="s">
        <v>3004</v>
      </c>
      <c r="E3044" s="1" t="str">
        <f t="shared" si="94"/>
        <v>Cray Cls CX5 G4 EN 100Gb 2P PCIe4 Adptr</v>
      </c>
      <c r="F3044" s="1" t="str">
        <f t="shared" si="95"/>
        <v>R6N18A</v>
      </c>
      <c r="H3044" t="s">
        <v>3003</v>
      </c>
      <c r="I3044" t="s">
        <v>3004</v>
      </c>
    </row>
    <row r="3045" spans="3:9" ht="46.5" thickTop="1" thickBot="1" x14ac:dyDescent="0.3">
      <c r="C3045" s="4" t="s">
        <v>3005</v>
      </c>
      <c r="E3045" s="1" t="str">
        <f t="shared" si="94"/>
        <v>R6N18A</v>
      </c>
      <c r="F3045" s="1" t="str">
        <f t="shared" si="95"/>
        <v>Cray Cls HDR 200Gb 2P QSFP PCIe4 Adptr</v>
      </c>
      <c r="H3045" t="s">
        <v>3004</v>
      </c>
      <c r="I3045" t="s">
        <v>3005</v>
      </c>
    </row>
    <row r="3046" spans="3:9" ht="45.75" thickBot="1" x14ac:dyDescent="0.3">
      <c r="C3046" s="3" t="s">
        <v>3006</v>
      </c>
      <c r="E3046" s="1" t="str">
        <f t="shared" si="94"/>
        <v>Cray Cls HDR 200Gb 2P QSFP PCIe4 Adptr</v>
      </c>
      <c r="F3046" s="1" t="str">
        <f t="shared" si="95"/>
        <v>R4M47A</v>
      </c>
      <c r="H3046" t="s">
        <v>3005</v>
      </c>
      <c r="I3046" t="s">
        <v>3006</v>
      </c>
    </row>
    <row r="3047" spans="3:9" ht="46.5" thickTop="1" thickBot="1" x14ac:dyDescent="0.3">
      <c r="C3047" s="6" t="s">
        <v>3007</v>
      </c>
      <c r="E3047" s="1" t="str">
        <f t="shared" si="94"/>
        <v>R4M47A</v>
      </c>
      <c r="F3047" s="1" t="str">
        <f t="shared" si="95"/>
        <v>Cray Cls HDR 200Gb 2P QSFP OCP3 Adapter</v>
      </c>
      <c r="H3047" t="s">
        <v>3006</v>
      </c>
      <c r="I3047" t="s">
        <v>3007</v>
      </c>
    </row>
    <row r="3048" spans="3:9" ht="45.75" thickBot="1" x14ac:dyDescent="0.3">
      <c r="C3048" s="3" t="s">
        <v>3008</v>
      </c>
      <c r="E3048" s="1" t="str">
        <f t="shared" si="94"/>
        <v>Cray Cls HDR 200Gb 2P QSFP OCP3 Adapter</v>
      </c>
      <c r="F3048" s="1" t="str">
        <f t="shared" si="95"/>
        <v>R4M01A</v>
      </c>
      <c r="H3048" t="s">
        <v>3007</v>
      </c>
      <c r="I3048" t="s">
        <v>3008</v>
      </c>
    </row>
    <row r="3049" spans="3:9" ht="46.5" thickTop="1" thickBot="1" x14ac:dyDescent="0.3">
      <c r="C3049" s="4" t="s">
        <v>3009</v>
      </c>
      <c r="E3049" s="1" t="str">
        <f t="shared" si="94"/>
        <v>R4M01A</v>
      </c>
      <c r="F3049" s="1" t="str">
        <f t="shared" si="95"/>
        <v>HPE 200Gb QSFP56/2x100Gb QSFP56 15m AOC</v>
      </c>
      <c r="H3049" t="s">
        <v>3008</v>
      </c>
      <c r="I3049" t="s">
        <v>3009</v>
      </c>
    </row>
    <row r="3050" spans="3:9" ht="45.75" thickBot="1" x14ac:dyDescent="0.3">
      <c r="C3050" s="3" t="s">
        <v>3010</v>
      </c>
      <c r="E3050" s="1" t="str">
        <f t="shared" si="94"/>
        <v>HPE 200Gb QSFP56/2x100Gb QSFP56 15m AOC</v>
      </c>
      <c r="F3050" s="1" t="str">
        <f t="shared" si="95"/>
        <v>R6F26A</v>
      </c>
      <c r="H3050" t="s">
        <v>3009</v>
      </c>
      <c r="I3050" t="s">
        <v>3010</v>
      </c>
    </row>
    <row r="3051" spans="3:9" ht="46.5" thickTop="1" thickBot="1" x14ac:dyDescent="0.3">
      <c r="C3051" s="6" t="s">
        <v>3011</v>
      </c>
      <c r="E3051" s="1" t="str">
        <f t="shared" si="94"/>
        <v>R6F26A</v>
      </c>
      <c r="F3051" s="1" t="str">
        <f t="shared" si="95"/>
        <v>HPE SN3700M 200GbE 32QSFP56 P2C Swch</v>
      </c>
      <c r="H3051" t="s">
        <v>3010</v>
      </c>
      <c r="I3051" t="s">
        <v>3011</v>
      </c>
    </row>
    <row r="3052" spans="3:9" ht="45.75" thickBot="1" x14ac:dyDescent="0.3">
      <c r="C3052" s="3" t="s">
        <v>3012</v>
      </c>
      <c r="E3052" s="1" t="str">
        <f t="shared" si="94"/>
        <v>HPE SN3700M 200GbE 32QSFP56 P2C Swch</v>
      </c>
      <c r="F3052" s="1" t="str">
        <f t="shared" si="95"/>
        <v>R5Z74A</v>
      </c>
      <c r="H3052" t="s">
        <v>3011</v>
      </c>
      <c r="I3052" t="s">
        <v>3012</v>
      </c>
    </row>
    <row r="3053" spans="3:9" ht="46.5" thickTop="1" thickBot="1" x14ac:dyDescent="0.3">
      <c r="C3053" s="4" t="s">
        <v>3013</v>
      </c>
      <c r="E3053" s="1" t="str">
        <f t="shared" si="94"/>
        <v>R5Z74A</v>
      </c>
      <c r="F3053" s="1" t="str">
        <f t="shared" si="95"/>
        <v>HPE 200Gb QSFP56/QSFP56 2m DAC</v>
      </c>
      <c r="H3053" t="s">
        <v>3012</v>
      </c>
      <c r="I3053" t="s">
        <v>3013</v>
      </c>
    </row>
    <row r="3054" spans="3:9" ht="45.75" thickBot="1" x14ac:dyDescent="0.3">
      <c r="C3054" s="3" t="s">
        <v>3014</v>
      </c>
      <c r="E3054" s="1" t="str">
        <f t="shared" si="94"/>
        <v>HPE 200Gb QSFP56/QSFP56 2m DAC</v>
      </c>
      <c r="F3054" s="1" t="str">
        <f t="shared" si="95"/>
        <v>R5Z78A</v>
      </c>
      <c r="H3054" t="s">
        <v>3013</v>
      </c>
      <c r="I3054" t="s">
        <v>3014</v>
      </c>
    </row>
    <row r="3055" spans="3:9" ht="46.5" thickTop="1" thickBot="1" x14ac:dyDescent="0.3">
      <c r="C3055" s="6" t="s">
        <v>3015</v>
      </c>
      <c r="E3055" s="1" t="str">
        <f t="shared" si="94"/>
        <v>R5Z78A</v>
      </c>
      <c r="F3055" s="1" t="str">
        <f t="shared" si="95"/>
        <v>HPE 200Gb QSFP56/QSFP56 0.5m DAC</v>
      </c>
      <c r="H3055" t="s">
        <v>3014</v>
      </c>
      <c r="I3055" t="s">
        <v>3015</v>
      </c>
    </row>
    <row r="3056" spans="3:9" ht="45.75" thickBot="1" x14ac:dyDescent="0.3">
      <c r="C3056" s="3" t="s">
        <v>3016</v>
      </c>
      <c r="E3056" s="1" t="str">
        <f t="shared" si="94"/>
        <v>HPE 200Gb QSFP56/QSFP56 0.5m DAC</v>
      </c>
      <c r="F3056" s="1" t="str">
        <f t="shared" si="95"/>
        <v>R5Z76A</v>
      </c>
      <c r="H3056" t="s">
        <v>3015</v>
      </c>
      <c r="I3056" t="s">
        <v>3016</v>
      </c>
    </row>
    <row r="3057" spans="3:9" ht="46.5" thickTop="1" thickBot="1" x14ac:dyDescent="0.3">
      <c r="C3057" s="4" t="s">
        <v>3017</v>
      </c>
      <c r="E3057" s="1" t="str">
        <f t="shared" ref="E3057:E3120" si="96">IF(ISEVEN(B3057),C3056,)</f>
        <v>R5Z76A</v>
      </c>
      <c r="F3057" s="1" t="str">
        <f t="shared" ref="F3057:F3120" si="97">IF(ISEVEN(B3057),C3057,)</f>
        <v>HPE SN3700M 32QSFP56 ONIE P2C Swch</v>
      </c>
      <c r="H3057" t="s">
        <v>3016</v>
      </c>
      <c r="I3057" t="s">
        <v>3017</v>
      </c>
    </row>
    <row r="3058" spans="3:9" ht="45.75" thickBot="1" x14ac:dyDescent="0.3">
      <c r="C3058" s="3" t="s">
        <v>3018</v>
      </c>
      <c r="E3058" s="1" t="str">
        <f t="shared" si="96"/>
        <v>HPE SN3700M 32QSFP56 ONIE P2C Swch</v>
      </c>
      <c r="F3058" s="1" t="str">
        <f t="shared" si="97"/>
        <v>R5Z75A</v>
      </c>
      <c r="H3058" t="s">
        <v>3017</v>
      </c>
      <c r="I3058" t="s">
        <v>3018</v>
      </c>
    </row>
    <row r="3059" spans="3:9" ht="46.5" thickTop="1" thickBot="1" x14ac:dyDescent="0.3">
      <c r="C3059" s="6" t="s">
        <v>3019</v>
      </c>
      <c r="E3059" s="1" t="str">
        <f t="shared" si="96"/>
        <v>R5Z75A</v>
      </c>
      <c r="F3059" s="1" t="str">
        <f t="shared" si="97"/>
        <v>HPE 200Gb QSFP56/QSFP56 5m AOC</v>
      </c>
      <c r="H3059" t="s">
        <v>3018</v>
      </c>
      <c r="I3059" t="s">
        <v>3019</v>
      </c>
    </row>
    <row r="3060" spans="3:9" ht="45.75" thickBot="1" x14ac:dyDescent="0.3">
      <c r="C3060" s="3" t="s">
        <v>3020</v>
      </c>
      <c r="E3060" s="1" t="str">
        <f t="shared" si="96"/>
        <v>HPE 200Gb QSFP56/QSFP56 5m AOC</v>
      </c>
      <c r="F3060" s="1" t="str">
        <f t="shared" si="97"/>
        <v>R5Z80A</v>
      </c>
      <c r="H3060" t="s">
        <v>3019</v>
      </c>
      <c r="I3060" t="s">
        <v>3020</v>
      </c>
    </row>
    <row r="3061" spans="3:9" ht="46.5" thickTop="1" thickBot="1" x14ac:dyDescent="0.3">
      <c r="C3061" s="4" t="s">
        <v>3021</v>
      </c>
      <c r="E3061" s="1" t="str">
        <f t="shared" si="96"/>
        <v>R5Z80A</v>
      </c>
      <c r="F3061" s="1" t="str">
        <f t="shared" si="97"/>
        <v>HPE 200Gb QSFP56 to 4x50/25Gb SFP56 2.5m Direct At</v>
      </c>
      <c r="H3061" t="s">
        <v>3020</v>
      </c>
      <c r="I3061" t="s">
        <v>3021</v>
      </c>
    </row>
    <row r="3062" spans="3:9" ht="45.75" thickBot="1" x14ac:dyDescent="0.3">
      <c r="C3062" s="3" t="s">
        <v>3022</v>
      </c>
      <c r="E3062" s="1" t="str">
        <f t="shared" si="96"/>
        <v>HPE 200Gb QSFP56 to 4x50/25Gb SFP56 2.5m Direct At</v>
      </c>
      <c r="F3062" s="1" t="str">
        <f t="shared" si="97"/>
        <v>R6F27A</v>
      </c>
      <c r="H3062" t="s">
        <v>3021</v>
      </c>
      <c r="I3062" t="s">
        <v>3022</v>
      </c>
    </row>
    <row r="3063" spans="3:9" ht="46.5" thickTop="1" thickBot="1" x14ac:dyDescent="0.3">
      <c r="C3063" s="6" t="s">
        <v>3023</v>
      </c>
      <c r="E3063" s="1" t="str">
        <f t="shared" si="96"/>
        <v>R6F27A</v>
      </c>
      <c r="F3063" s="1" t="str">
        <f t="shared" si="97"/>
        <v>HPE 200Gb QSFP56/QSFP56 10m AOC</v>
      </c>
      <c r="H3063" t="s">
        <v>3022</v>
      </c>
      <c r="I3063" t="s">
        <v>3023</v>
      </c>
    </row>
    <row r="3064" spans="3:9" ht="45.75" thickBot="1" x14ac:dyDescent="0.3">
      <c r="C3064" s="3" t="s">
        <v>3024</v>
      </c>
      <c r="E3064" s="1" t="str">
        <f t="shared" si="96"/>
        <v>HPE 200Gb QSFP56/QSFP56 10m AOC</v>
      </c>
      <c r="F3064" s="1" t="str">
        <f t="shared" si="97"/>
        <v>R5Z81A</v>
      </c>
      <c r="H3064" t="s">
        <v>3023</v>
      </c>
      <c r="I3064" t="s">
        <v>3024</v>
      </c>
    </row>
    <row r="3065" spans="3:9" ht="46.5" thickTop="1" thickBot="1" x14ac:dyDescent="0.3">
      <c r="C3065" s="4" t="s">
        <v>3025</v>
      </c>
      <c r="E3065" s="1" t="str">
        <f t="shared" si="96"/>
        <v>R5Z81A</v>
      </c>
      <c r="F3065" s="1" t="str">
        <f t="shared" si="97"/>
        <v>HPE 200Gb QSFP56 MPO SR4 100m XCVR</v>
      </c>
      <c r="H3065" t="s">
        <v>3024</v>
      </c>
      <c r="I3065" t="s">
        <v>3025</v>
      </c>
    </row>
    <row r="3066" spans="3:9" ht="45.75" thickBot="1" x14ac:dyDescent="0.3">
      <c r="C3066" s="3" t="s">
        <v>3026</v>
      </c>
      <c r="E3066" s="1" t="str">
        <f t="shared" si="96"/>
        <v>HPE 200Gb QSFP56 MPO SR4 100m XCVR</v>
      </c>
      <c r="F3066" s="1" t="str">
        <f t="shared" si="97"/>
        <v>R5Z83A</v>
      </c>
      <c r="H3066" t="s">
        <v>3025</v>
      </c>
      <c r="I3066" t="s">
        <v>3026</v>
      </c>
    </row>
    <row r="3067" spans="3:9" ht="46.5" thickTop="1" thickBot="1" x14ac:dyDescent="0.3">
      <c r="C3067" s="6" t="s">
        <v>3027</v>
      </c>
      <c r="E3067" s="1" t="str">
        <f t="shared" si="96"/>
        <v>R5Z83A</v>
      </c>
      <c r="F3067" s="1" t="str">
        <f t="shared" si="97"/>
        <v>HPE B-series 32G SFP Ext LW 1pk Sec XCVR</v>
      </c>
      <c r="H3067" t="s">
        <v>3026</v>
      </c>
      <c r="I3067" t="s">
        <v>3027</v>
      </c>
    </row>
    <row r="3068" spans="3:9" ht="45.75" thickBot="1" x14ac:dyDescent="0.3">
      <c r="C3068" s="3" t="s">
        <v>3028</v>
      </c>
      <c r="E3068" s="1" t="str">
        <f t="shared" si="96"/>
        <v>HPE B-series 32G SFP Ext LW 1pk Sec XCVR</v>
      </c>
      <c r="F3068" s="1" t="str">
        <f t="shared" si="97"/>
        <v>R7M17A</v>
      </c>
      <c r="H3068" t="s">
        <v>3027</v>
      </c>
      <c r="I3068" t="s">
        <v>3028</v>
      </c>
    </row>
    <row r="3069" spans="3:9" ht="46.5" thickTop="1" thickBot="1" x14ac:dyDescent="0.3">
      <c r="C3069" s="4" t="s">
        <v>3029</v>
      </c>
      <c r="E3069" s="1" t="str">
        <f t="shared" si="96"/>
        <v>R7M17A</v>
      </c>
      <c r="F3069" s="1" t="str">
        <f t="shared" si="97"/>
        <v>HPE 200Gb QSFP56/2x100Gb QSFP56 3m AOC</v>
      </c>
      <c r="H3069" t="s">
        <v>3028</v>
      </c>
      <c r="I3069" t="s">
        <v>3029</v>
      </c>
    </row>
    <row r="3070" spans="3:9" ht="45.75" thickBot="1" x14ac:dyDescent="0.3">
      <c r="C3070" s="3" t="s">
        <v>3030</v>
      </c>
      <c r="E3070" s="1" t="str">
        <f t="shared" si="96"/>
        <v>HPE 200Gb QSFP56/2x100Gb QSFP56 3m AOC</v>
      </c>
      <c r="F3070" s="1" t="str">
        <f t="shared" si="97"/>
        <v>R6F24A</v>
      </c>
      <c r="H3070" t="s">
        <v>3029</v>
      </c>
      <c r="I3070" t="s">
        <v>3030</v>
      </c>
    </row>
    <row r="3071" spans="3:9" ht="46.5" thickTop="1" thickBot="1" x14ac:dyDescent="0.3">
      <c r="C3071" s="6" t="s">
        <v>3031</v>
      </c>
      <c r="E3071" s="1" t="str">
        <f t="shared" si="96"/>
        <v>R6F24A</v>
      </c>
      <c r="F3071" s="1" t="str">
        <f t="shared" si="97"/>
        <v>HPE 200Gb QSFP56/QSFP56 1m DAC</v>
      </c>
      <c r="H3071" t="s">
        <v>3030</v>
      </c>
      <c r="I3071" t="s">
        <v>3031</v>
      </c>
    </row>
    <row r="3072" spans="3:9" ht="45.75" thickBot="1" x14ac:dyDescent="0.3">
      <c r="C3072" s="3" t="s">
        <v>3032</v>
      </c>
      <c r="E3072" s="1" t="str">
        <f t="shared" si="96"/>
        <v>HPE 200Gb QSFP56/QSFP56 1m DAC</v>
      </c>
      <c r="F3072" s="1" t="str">
        <f t="shared" si="97"/>
        <v>R5Z77A</v>
      </c>
      <c r="H3072" t="s">
        <v>3031</v>
      </c>
      <c r="I3072" t="s">
        <v>3032</v>
      </c>
    </row>
    <row r="3073" spans="3:9" ht="46.5" thickTop="1" thickBot="1" x14ac:dyDescent="0.3">
      <c r="C3073" s="4" t="s">
        <v>3033</v>
      </c>
      <c r="E3073" s="1" t="str">
        <f t="shared" si="96"/>
        <v>R5Z77A</v>
      </c>
      <c r="F3073" s="1" t="str">
        <f t="shared" si="97"/>
        <v>HPE 200Gb QSFP56/2x100Gb QSFP56 5m AOC</v>
      </c>
      <c r="H3073" t="s">
        <v>3032</v>
      </c>
      <c r="I3073" t="s">
        <v>3033</v>
      </c>
    </row>
    <row r="3074" spans="3:9" ht="45.75" thickBot="1" x14ac:dyDescent="0.3">
      <c r="C3074" s="3" t="s">
        <v>3034</v>
      </c>
      <c r="E3074" s="1" t="str">
        <f t="shared" si="96"/>
        <v>HPE 200Gb QSFP56/2x100Gb QSFP56 5m AOC</v>
      </c>
      <c r="F3074" s="1" t="str">
        <f t="shared" si="97"/>
        <v>R6F25A</v>
      </c>
      <c r="H3074" t="s">
        <v>3033</v>
      </c>
      <c r="I3074" t="s">
        <v>3034</v>
      </c>
    </row>
    <row r="3075" spans="3:9" ht="46.5" thickTop="1" thickBot="1" x14ac:dyDescent="0.3">
      <c r="C3075" s="6" t="s">
        <v>3035</v>
      </c>
      <c r="E3075" s="1" t="str">
        <f t="shared" si="96"/>
        <v>R6F25A</v>
      </c>
      <c r="F3075" s="1" t="str">
        <f t="shared" si="97"/>
        <v>HPE 200Gb QSFP56/QSFP56 2.5m DAC</v>
      </c>
      <c r="H3075" t="s">
        <v>3034</v>
      </c>
      <c r="I3075" t="s">
        <v>3035</v>
      </c>
    </row>
    <row r="3076" spans="3:9" ht="45.75" thickBot="1" x14ac:dyDescent="0.3">
      <c r="C3076" s="3" t="s">
        <v>3036</v>
      </c>
      <c r="E3076" s="1" t="str">
        <f t="shared" si="96"/>
        <v>HPE 200Gb QSFP56/QSFP56 2.5m DAC</v>
      </c>
      <c r="F3076" s="1" t="str">
        <f t="shared" si="97"/>
        <v>R5Z79A</v>
      </c>
      <c r="H3076" t="s">
        <v>3035</v>
      </c>
      <c r="I3076" t="s">
        <v>3036</v>
      </c>
    </row>
    <row r="3077" spans="3:9" ht="46.5" thickTop="1" thickBot="1" x14ac:dyDescent="0.3">
      <c r="C3077" s="4" t="s">
        <v>3037</v>
      </c>
      <c r="E3077" s="1" t="str">
        <f t="shared" si="96"/>
        <v>R5Z79A</v>
      </c>
      <c r="F3077" s="1" t="str">
        <f t="shared" si="97"/>
        <v>HPE 200Gb QSFP56/QSFP56 15m AOC</v>
      </c>
      <c r="H3077" t="s">
        <v>3036</v>
      </c>
      <c r="I3077" t="s">
        <v>3037</v>
      </c>
    </row>
    <row r="3078" spans="3:9" ht="45.75" thickBot="1" x14ac:dyDescent="0.3">
      <c r="C3078" s="3" t="s">
        <v>3038</v>
      </c>
      <c r="E3078" s="1" t="str">
        <f t="shared" si="96"/>
        <v>HPE 200Gb QSFP56/QSFP56 15m AOC</v>
      </c>
      <c r="F3078" s="1" t="str">
        <f t="shared" si="97"/>
        <v>R5Z82A</v>
      </c>
      <c r="H3078" t="s">
        <v>3037</v>
      </c>
      <c r="I3078" t="s">
        <v>3038</v>
      </c>
    </row>
    <row r="3079" spans="3:9" ht="46.5" thickTop="1" thickBot="1" x14ac:dyDescent="0.3">
      <c r="C3079" s="6" t="s">
        <v>3039</v>
      </c>
      <c r="E3079" s="1" t="str">
        <f t="shared" si="96"/>
        <v>R5Z82A</v>
      </c>
      <c r="F3079" s="1" t="str">
        <f t="shared" si="97"/>
        <v>HPE B-series 64Gb SFP56 SW 8pk Sec XCVR</v>
      </c>
      <c r="H3079" t="s">
        <v>3038</v>
      </c>
      <c r="I3079" t="s">
        <v>3039</v>
      </c>
    </row>
    <row r="3080" spans="3:9" ht="45.75" thickBot="1" x14ac:dyDescent="0.3">
      <c r="C3080" s="3" t="s">
        <v>3040</v>
      </c>
      <c r="E3080" s="1" t="str">
        <f t="shared" si="96"/>
        <v>HPE B-series 64Gb SFP56 SW 8pk Sec XCVR</v>
      </c>
      <c r="F3080" s="1" t="str">
        <f t="shared" si="97"/>
        <v>R7M16A</v>
      </c>
      <c r="H3080" t="s">
        <v>3039</v>
      </c>
      <c r="I3080" t="s">
        <v>3040</v>
      </c>
    </row>
    <row r="3081" spans="3:9" ht="46.5" thickTop="1" thickBot="1" x14ac:dyDescent="0.3">
      <c r="C3081" s="4" t="s">
        <v>3041</v>
      </c>
      <c r="E3081" s="1" t="str">
        <f t="shared" si="96"/>
        <v>R7M16A</v>
      </c>
      <c r="F3081" s="1" t="str">
        <f t="shared" si="97"/>
        <v>HPE SN3600B 24/8 8p 32Gb SW SFP FC Swch</v>
      </c>
      <c r="H3081" t="s">
        <v>3040</v>
      </c>
      <c r="I3081" t="s">
        <v>3041</v>
      </c>
    </row>
    <row r="3082" spans="3:9" ht="45.75" thickBot="1" x14ac:dyDescent="0.3">
      <c r="C3082" s="3" t="s">
        <v>3042</v>
      </c>
      <c r="E3082" s="1" t="str">
        <f t="shared" si="96"/>
        <v>HPE SN3600B 24/8 8p 32Gb SW SFP FC Swch</v>
      </c>
      <c r="F3082" s="1" t="str">
        <f t="shared" si="97"/>
        <v>R7R97A</v>
      </c>
      <c r="H3082" t="s">
        <v>3041</v>
      </c>
      <c r="I3082" t="s">
        <v>3042</v>
      </c>
    </row>
    <row r="3083" spans="3:9" ht="46.5" thickTop="1" thickBot="1" x14ac:dyDescent="0.3">
      <c r="C3083" s="6" t="s">
        <v>3043</v>
      </c>
      <c r="E3083" s="1" t="str">
        <f t="shared" si="96"/>
        <v>R7R97A</v>
      </c>
      <c r="F3083" s="1" t="str">
        <f t="shared" si="97"/>
        <v>HPE B-series 64Gb SFP56 SW 1pk Sec XCVR</v>
      </c>
      <c r="H3083" t="s">
        <v>3042</v>
      </c>
      <c r="I3083" t="s">
        <v>3043</v>
      </c>
    </row>
    <row r="3084" spans="3:9" ht="45.75" thickBot="1" x14ac:dyDescent="0.3">
      <c r="C3084" s="3" t="s">
        <v>3044</v>
      </c>
      <c r="E3084" s="1" t="str">
        <f t="shared" si="96"/>
        <v>HPE B-series 64Gb SFP56 SW 1pk Sec XCVR</v>
      </c>
      <c r="F3084" s="1" t="str">
        <f t="shared" si="97"/>
        <v>R7M15A</v>
      </c>
      <c r="H3084" t="s">
        <v>3043</v>
      </c>
      <c r="I3084" t="s">
        <v>3044</v>
      </c>
    </row>
    <row r="3085" spans="3:9" ht="46.5" thickTop="1" thickBot="1" x14ac:dyDescent="0.3">
      <c r="C3085" s="4" t="s">
        <v>3045</v>
      </c>
      <c r="E3085" s="1" t="str">
        <f t="shared" si="96"/>
        <v>R7M15A</v>
      </c>
      <c r="F3085" s="1" t="str">
        <f t="shared" si="97"/>
        <v>HPE SN2600B 32G 12/12 PP 16G SFP Ex Swch</v>
      </c>
      <c r="H3085" t="s">
        <v>3044</v>
      </c>
      <c r="I3085" t="s">
        <v>3045</v>
      </c>
    </row>
    <row r="3086" spans="3:9" ht="45.75" thickBot="1" x14ac:dyDescent="0.3">
      <c r="C3086" s="3" t="s">
        <v>3046</v>
      </c>
      <c r="E3086" s="1" t="str">
        <f t="shared" si="96"/>
        <v>HPE SN2600B 32G 12/12 PP 16G SFP Ex Swch</v>
      </c>
      <c r="F3086" s="1" t="str">
        <f t="shared" si="97"/>
        <v>R6W21A</v>
      </c>
      <c r="H3086" t="s">
        <v>3045</v>
      </c>
      <c r="I3086" t="s">
        <v>3046</v>
      </c>
    </row>
    <row r="3087" spans="3:9" ht="46.5" thickTop="1" thickBot="1" x14ac:dyDescent="0.3">
      <c r="C3087" s="6" t="s">
        <v>3047</v>
      </c>
      <c r="E3087" s="1" t="str">
        <f t="shared" si="96"/>
        <v>R6W21A</v>
      </c>
      <c r="F3087" s="1" t="str">
        <f t="shared" si="97"/>
        <v>HPE B-series 1GbE SFP RJ45 CAT5 1pk XCVR</v>
      </c>
      <c r="H3087" t="s">
        <v>3046</v>
      </c>
      <c r="I3087" t="s">
        <v>3047</v>
      </c>
    </row>
    <row r="3088" spans="3:9" ht="45.75" thickBot="1" x14ac:dyDescent="0.3">
      <c r="C3088" s="3" t="s">
        <v>3048</v>
      </c>
      <c r="E3088" s="1" t="str">
        <f t="shared" si="96"/>
        <v>HPE B-series 1GbE SFP RJ45 CAT5 1pk XCVR</v>
      </c>
      <c r="F3088" s="1" t="str">
        <f t="shared" si="97"/>
        <v>R6W22A</v>
      </c>
      <c r="H3088" t="s">
        <v>3047</v>
      </c>
      <c r="I3088" t="s">
        <v>3048</v>
      </c>
    </row>
    <row r="3089" spans="3:9" ht="46.5" thickTop="1" thickBot="1" x14ac:dyDescent="0.3">
      <c r="C3089" s="4" t="s">
        <v>3049</v>
      </c>
      <c r="E3089" s="1" t="str">
        <f t="shared" si="96"/>
        <v>R6W22A</v>
      </c>
      <c r="F3089" s="1" t="str">
        <f t="shared" si="97"/>
        <v>HPE X2A0 100G QSFP28 30m AOC Cable</v>
      </c>
      <c r="H3089" t="s">
        <v>3048</v>
      </c>
      <c r="I3089" t="s">
        <v>3049</v>
      </c>
    </row>
    <row r="3090" spans="3:9" ht="45.75" thickBot="1" x14ac:dyDescent="0.3">
      <c r="C3090" s="3" t="s">
        <v>3050</v>
      </c>
      <c r="E3090" s="1" t="str">
        <f t="shared" si="96"/>
        <v>HPE X2A0 100G QSFP28 30m AOC Cable</v>
      </c>
      <c r="F3090" s="1" t="str">
        <f t="shared" si="97"/>
        <v>JL795A</v>
      </c>
      <c r="H3090" t="s">
        <v>3049</v>
      </c>
      <c r="I3090" t="s">
        <v>3050</v>
      </c>
    </row>
    <row r="3091" spans="3:9" ht="46.5" thickTop="1" thickBot="1" x14ac:dyDescent="0.3">
      <c r="C3091" s="6" t="s">
        <v>3051</v>
      </c>
      <c r="E3091" s="1" t="str">
        <f t="shared" si="96"/>
        <v>JL795A</v>
      </c>
      <c r="F3091" s="1" t="str">
        <f t="shared" si="97"/>
        <v>HPE X2A0 100G QSFP28 5m AOC Cable</v>
      </c>
      <c r="H3091" t="s">
        <v>3050</v>
      </c>
      <c r="I3091" t="s">
        <v>3051</v>
      </c>
    </row>
    <row r="3092" spans="3:9" ht="45.75" thickBot="1" x14ac:dyDescent="0.3">
      <c r="C3092" s="3" t="s">
        <v>3052</v>
      </c>
      <c r="E3092" s="1" t="str">
        <f t="shared" si="96"/>
        <v>HPE X2A0 100G QSFP28 5m AOC Cable</v>
      </c>
      <c r="F3092" s="1" t="str">
        <f t="shared" si="97"/>
        <v>JL796A</v>
      </c>
      <c r="H3092" t="s">
        <v>3051</v>
      </c>
      <c r="I3092" t="s">
        <v>3052</v>
      </c>
    </row>
    <row r="3093" spans="3:9" ht="46.5" thickTop="1" thickBot="1" x14ac:dyDescent="0.3">
      <c r="C3093" s="4" t="s">
        <v>3053</v>
      </c>
      <c r="E3093" s="1" t="str">
        <f t="shared" si="96"/>
        <v>JL796A</v>
      </c>
      <c r="F3093" s="1" t="str">
        <f t="shared" si="97"/>
        <v>HPE B-series 1GbE SFP 1pk XCVR</v>
      </c>
      <c r="H3093" t="s">
        <v>3052</v>
      </c>
      <c r="I3093" t="s">
        <v>3053</v>
      </c>
    </row>
    <row r="3094" spans="3:9" ht="45.75" thickBot="1" x14ac:dyDescent="0.3">
      <c r="C3094" s="3" t="s">
        <v>3054</v>
      </c>
      <c r="E3094" s="1" t="str">
        <f t="shared" si="96"/>
        <v>HPE B-series 1GbE SFP 1pk XCVR</v>
      </c>
      <c r="F3094" s="1" t="str">
        <f t="shared" si="97"/>
        <v>R6W25A</v>
      </c>
      <c r="H3094" t="s">
        <v>3053</v>
      </c>
      <c r="I3094" t="s">
        <v>3054</v>
      </c>
    </row>
    <row r="3095" spans="3:9" ht="46.5" thickTop="1" thickBot="1" x14ac:dyDescent="0.3">
      <c r="C3095" s="6" t="s">
        <v>578</v>
      </c>
      <c r="E3095" s="1" t="str">
        <f t="shared" si="96"/>
        <v>R6W25A</v>
      </c>
      <c r="F3095" s="1" t="str">
        <f t="shared" si="97"/>
        <v>HPE B-series 10GbE SFP+ LW 10km 1pk XCVR</v>
      </c>
      <c r="H3095" t="s">
        <v>3054</v>
      </c>
      <c r="I3095" t="s">
        <v>578</v>
      </c>
    </row>
    <row r="3096" spans="3:9" ht="45.75" thickBot="1" x14ac:dyDescent="0.3">
      <c r="C3096" s="3" t="s">
        <v>579</v>
      </c>
      <c r="E3096" s="1" t="str">
        <f t="shared" si="96"/>
        <v>HPE B-series 10GbE SFP+ LW 10km 1pk XCVR</v>
      </c>
      <c r="F3096" s="1" t="str">
        <f t="shared" si="97"/>
        <v>R6W24A</v>
      </c>
      <c r="H3096" t="s">
        <v>578</v>
      </c>
      <c r="I3096" t="s">
        <v>579</v>
      </c>
    </row>
    <row r="3097" spans="3:9" ht="46.5" thickTop="1" thickBot="1" x14ac:dyDescent="0.3">
      <c r="C3097" s="4" t="s">
        <v>3055</v>
      </c>
      <c r="E3097" s="1" t="str">
        <f t="shared" si="96"/>
        <v>R6W24A</v>
      </c>
      <c r="F3097" s="1" t="str">
        <f t="shared" si="97"/>
        <v>HPE SN2600B 32Gb 12/4 16Gb SFP+ Ext Swch</v>
      </c>
      <c r="H3097" t="s">
        <v>579</v>
      </c>
      <c r="I3097" t="s">
        <v>3055</v>
      </c>
    </row>
    <row r="3098" spans="3:9" ht="45.75" thickBot="1" x14ac:dyDescent="0.3">
      <c r="C3098" s="3" t="s">
        <v>3056</v>
      </c>
      <c r="E3098" s="1" t="str">
        <f t="shared" si="96"/>
        <v>HPE SN2600B 32Gb 12/4 16Gb SFP+ Ext Swch</v>
      </c>
      <c r="F3098" s="1" t="str">
        <f t="shared" si="97"/>
        <v>R6W20A</v>
      </c>
      <c r="H3098" t="s">
        <v>3055</v>
      </c>
      <c r="I3098" t="s">
        <v>3056</v>
      </c>
    </row>
    <row r="3099" spans="3:9" ht="46.5" thickTop="1" thickBot="1" x14ac:dyDescent="0.3">
      <c r="C3099" s="6" t="s">
        <v>580</v>
      </c>
      <c r="E3099" s="1" t="str">
        <f t="shared" si="96"/>
        <v>R6W20A</v>
      </c>
      <c r="F3099" s="1" t="str">
        <f t="shared" si="97"/>
        <v>HPE B-series 10GbE SFP+ SW 1pk XCVR</v>
      </c>
      <c r="H3099" t="s">
        <v>3056</v>
      </c>
      <c r="I3099" t="s">
        <v>580</v>
      </c>
    </row>
    <row r="3100" spans="3:9" ht="45.75" thickBot="1" x14ac:dyDescent="0.3">
      <c r="C3100" s="3" t="s">
        <v>581</v>
      </c>
      <c r="E3100" s="1" t="str">
        <f t="shared" si="96"/>
        <v>HPE B-series 10GbE SFP+ SW 1pk XCVR</v>
      </c>
      <c r="F3100" s="1" t="str">
        <f t="shared" si="97"/>
        <v>R6W23A</v>
      </c>
      <c r="H3100" t="s">
        <v>580</v>
      </c>
      <c r="I3100" t="s">
        <v>581</v>
      </c>
    </row>
    <row r="3101" spans="3:9" ht="46.5" thickTop="1" thickBot="1" x14ac:dyDescent="0.3">
      <c r="C3101" s="4" t="s">
        <v>3057</v>
      </c>
      <c r="E3101" s="1" t="str">
        <f t="shared" si="96"/>
        <v>R6W23A</v>
      </c>
      <c r="F3101" s="1" t="str">
        <f t="shared" si="97"/>
        <v>HPE SN6610C 8p DCNM SAN Insights Swch</v>
      </c>
      <c r="H3101" t="s">
        <v>581</v>
      </c>
      <c r="I3101" t="s">
        <v>3057</v>
      </c>
    </row>
    <row r="3102" spans="3:9" ht="45.75" thickBot="1" x14ac:dyDescent="0.3">
      <c r="C3102" s="3" t="s">
        <v>3058</v>
      </c>
      <c r="E3102" s="1" t="str">
        <f t="shared" si="96"/>
        <v>HPE SN6610C 8p DCNM SAN Insights Swch</v>
      </c>
      <c r="F3102" s="1" t="str">
        <f t="shared" si="97"/>
        <v>R7L02A</v>
      </c>
      <c r="H3102" t="s">
        <v>3057</v>
      </c>
      <c r="I3102" t="s">
        <v>3058</v>
      </c>
    </row>
    <row r="3103" spans="3:9" ht="46.5" thickTop="1" thickBot="1" x14ac:dyDescent="0.3">
      <c r="C3103" s="6" t="s">
        <v>3059</v>
      </c>
      <c r="E3103" s="1" t="str">
        <f t="shared" si="96"/>
        <v>R7L02A</v>
      </c>
      <c r="F3103" s="1" t="str">
        <f t="shared" si="97"/>
        <v>HPE SN3600B 32Gb 8p SW FC Upg Lic Kit</v>
      </c>
      <c r="H3103" t="s">
        <v>3058</v>
      </c>
      <c r="I3103" t="s">
        <v>3059</v>
      </c>
    </row>
    <row r="3104" spans="3:9" ht="45.75" thickBot="1" x14ac:dyDescent="0.3">
      <c r="C3104" s="3" t="s">
        <v>3060</v>
      </c>
      <c r="E3104" s="1" t="str">
        <f t="shared" si="96"/>
        <v>HPE SN3600B 32Gb 8p SW FC Upg Lic Kit</v>
      </c>
      <c r="F3104" s="1" t="str">
        <f t="shared" si="97"/>
        <v>R7M09A</v>
      </c>
      <c r="H3104" t="s">
        <v>3059</v>
      </c>
      <c r="I3104" t="s">
        <v>3060</v>
      </c>
    </row>
    <row r="3105" spans="3:9" ht="46.5" thickTop="1" thickBot="1" x14ac:dyDescent="0.3">
      <c r="C3105" s="4" t="s">
        <v>3061</v>
      </c>
      <c r="E3105" s="1" t="str">
        <f t="shared" si="96"/>
        <v>R7M09A</v>
      </c>
      <c r="F3105" s="1" t="str">
        <f t="shared" si="97"/>
        <v>HPE B-series 16Gb SFP+ SW 8pk Sec XCVR</v>
      </c>
      <c r="H3105" t="s">
        <v>3060</v>
      </c>
      <c r="I3105" t="s">
        <v>3061</v>
      </c>
    </row>
    <row r="3106" spans="3:9" ht="45.75" thickBot="1" x14ac:dyDescent="0.3">
      <c r="C3106" s="3" t="s">
        <v>3062</v>
      </c>
      <c r="E3106" s="1" t="str">
        <f t="shared" si="96"/>
        <v>HPE B-series 16Gb SFP+ SW 8pk Sec XCVR</v>
      </c>
      <c r="F3106" s="1" t="str">
        <f t="shared" si="97"/>
        <v>R6W28A</v>
      </c>
      <c r="H3106" t="s">
        <v>3061</v>
      </c>
      <c r="I3106" t="s">
        <v>3062</v>
      </c>
    </row>
    <row r="3107" spans="3:9" ht="46.5" thickTop="1" thickBot="1" x14ac:dyDescent="0.3">
      <c r="C3107" s="6" t="s">
        <v>3063</v>
      </c>
      <c r="E3107" s="1" t="str">
        <f t="shared" si="96"/>
        <v>R6W28A</v>
      </c>
      <c r="F3107" s="1" t="str">
        <f t="shared" si="97"/>
        <v>Pensando DSP DSC-100 Cld-SP 100Gb Card</v>
      </c>
      <c r="H3107" t="s">
        <v>3062</v>
      </c>
      <c r="I3107" t="s">
        <v>3063</v>
      </c>
    </row>
    <row r="3108" spans="3:9" ht="45.75" thickBot="1" x14ac:dyDescent="0.3">
      <c r="C3108" s="3" t="s">
        <v>3064</v>
      </c>
      <c r="E3108" s="1" t="str">
        <f t="shared" si="96"/>
        <v>Pensando DSP DSC-100 Cld-SP 100Gb Card</v>
      </c>
      <c r="F3108" s="1" t="str">
        <f t="shared" si="97"/>
        <v>P41852-B21</v>
      </c>
      <c r="H3108" t="s">
        <v>3063</v>
      </c>
      <c r="I3108" t="s">
        <v>3064</v>
      </c>
    </row>
    <row r="3109" spans="3:9" ht="46.5" thickTop="1" thickBot="1" x14ac:dyDescent="0.3">
      <c r="C3109" s="4" t="s">
        <v>3065</v>
      </c>
      <c r="E3109" s="1" t="str">
        <f t="shared" si="96"/>
        <v>P41852-B21</v>
      </c>
      <c r="F3109" s="1" t="str">
        <f t="shared" si="97"/>
        <v>INT E810 100GbE 2p QSFP28 Adptr</v>
      </c>
      <c r="H3109" t="s">
        <v>3064</v>
      </c>
      <c r="I3109" t="s">
        <v>3065</v>
      </c>
    </row>
    <row r="3110" spans="3:9" ht="45.75" thickBot="1" x14ac:dyDescent="0.3">
      <c r="C3110" s="3" t="s">
        <v>3066</v>
      </c>
      <c r="E3110" s="1" t="str">
        <f t="shared" si="96"/>
        <v>INT E810 100GbE 2p QSFP28 Adptr</v>
      </c>
      <c r="F3110" s="1" t="str">
        <f t="shared" si="97"/>
        <v>P21112-B21</v>
      </c>
      <c r="H3110" t="s">
        <v>3065</v>
      </c>
      <c r="I3110" t="s">
        <v>3066</v>
      </c>
    </row>
    <row r="3111" spans="3:9" ht="46.5" thickTop="1" thickBot="1" x14ac:dyDescent="0.3">
      <c r="C3111" s="6" t="s">
        <v>3067</v>
      </c>
      <c r="E3111" s="1" t="str">
        <f t="shared" si="96"/>
        <v>P21112-B21</v>
      </c>
      <c r="F3111" s="1" t="str">
        <f t="shared" si="97"/>
        <v>Pensando DSP DSC-100 Ent 100Gb Card</v>
      </c>
      <c r="H3111" t="s">
        <v>3066</v>
      </c>
      <c r="I3111" t="s">
        <v>3067</v>
      </c>
    </row>
    <row r="3112" spans="3:9" ht="45.75" thickBot="1" x14ac:dyDescent="0.3">
      <c r="C3112" s="3" t="s">
        <v>3068</v>
      </c>
      <c r="E3112" s="1" t="str">
        <f t="shared" si="96"/>
        <v>Pensando DSP DSC-100 Ent 100Gb Card</v>
      </c>
      <c r="F3112" s="1" t="str">
        <f t="shared" si="97"/>
        <v>P37690-B21</v>
      </c>
      <c r="H3112" t="s">
        <v>3067</v>
      </c>
      <c r="I3112" t="s">
        <v>3068</v>
      </c>
    </row>
    <row r="3113" spans="3:9" ht="46.5" thickTop="1" thickBot="1" x14ac:dyDescent="0.3">
      <c r="C3113" s="4" t="s">
        <v>3069</v>
      </c>
      <c r="E3113" s="1" t="str">
        <f t="shared" si="96"/>
        <v>P37690-B21</v>
      </c>
      <c r="F3113" s="1" t="str">
        <f t="shared" si="97"/>
        <v>HPE SN6650B 32Gb 24p SW FC Upg Lic Kit</v>
      </c>
      <c r="H3113" t="s">
        <v>3068</v>
      </c>
      <c r="I3113" t="s">
        <v>3069</v>
      </c>
    </row>
    <row r="3114" spans="3:9" ht="45.75" thickBot="1" x14ac:dyDescent="0.3">
      <c r="C3114" s="3" t="s">
        <v>3070</v>
      </c>
      <c r="E3114" s="1" t="str">
        <f t="shared" si="96"/>
        <v>HPE SN6650B 32Gb 24p SW FC Upg Lic Kit</v>
      </c>
      <c r="F3114" s="1" t="str">
        <f t="shared" si="97"/>
        <v>R7M11A</v>
      </c>
      <c r="H3114" t="s">
        <v>3069</v>
      </c>
      <c r="I3114" t="s">
        <v>3070</v>
      </c>
    </row>
    <row r="3115" spans="3:9" ht="46.5" thickTop="1" thickBot="1" x14ac:dyDescent="0.3">
      <c r="C3115" s="6" t="s">
        <v>3071</v>
      </c>
      <c r="E3115" s="1" t="str">
        <f t="shared" si="96"/>
        <v>R7M11A</v>
      </c>
      <c r="F3115" s="1" t="str">
        <f t="shared" si="97"/>
        <v>INT E810 10/25GbE 2p SFP28 Adptr</v>
      </c>
      <c r="H3115" t="s">
        <v>3070</v>
      </c>
      <c r="I3115" t="s">
        <v>3071</v>
      </c>
    </row>
    <row r="3116" spans="3:9" ht="45.75" thickBot="1" x14ac:dyDescent="0.3">
      <c r="C3116" s="3" t="s">
        <v>3072</v>
      </c>
      <c r="E3116" s="1" t="str">
        <f t="shared" si="96"/>
        <v>INT E810 10/25GbE 2p SFP28 Adptr</v>
      </c>
      <c r="F3116" s="1" t="str">
        <f t="shared" si="97"/>
        <v>P08443-B21</v>
      </c>
      <c r="H3116" t="s">
        <v>3071</v>
      </c>
      <c r="I3116" t="s">
        <v>3072</v>
      </c>
    </row>
    <row r="3117" spans="3:9" ht="46.5" thickTop="1" thickBot="1" x14ac:dyDescent="0.3">
      <c r="C3117" s="4" t="s">
        <v>3073</v>
      </c>
      <c r="E3117" s="1" t="str">
        <f t="shared" si="96"/>
        <v>P08443-B21</v>
      </c>
      <c r="F3117" s="1" t="str">
        <f t="shared" si="97"/>
        <v>INT E810 10/25GbE 2p SFP28 OCP3 Adptr</v>
      </c>
      <c r="H3117" t="s">
        <v>3072</v>
      </c>
      <c r="I3117" t="s">
        <v>3073</v>
      </c>
    </row>
    <row r="3118" spans="3:9" ht="45.75" thickBot="1" x14ac:dyDescent="0.3">
      <c r="C3118" s="3" t="s">
        <v>3074</v>
      </c>
      <c r="E3118" s="1" t="str">
        <f t="shared" si="96"/>
        <v>INT E810 10/25GbE 2p SFP28 OCP3 Adptr</v>
      </c>
      <c r="F3118" s="1" t="str">
        <f t="shared" si="97"/>
        <v>P10106-B21</v>
      </c>
      <c r="H3118" t="s">
        <v>3073</v>
      </c>
      <c r="I3118" t="s">
        <v>3074</v>
      </c>
    </row>
    <row r="3119" spans="3:9" ht="46.5" thickTop="1" thickBot="1" x14ac:dyDescent="0.3">
      <c r="C3119" s="6" t="s">
        <v>3075</v>
      </c>
      <c r="E3119" s="1" t="str">
        <f t="shared" si="96"/>
        <v>P10106-B21</v>
      </c>
      <c r="F3119" s="1" t="str">
        <f t="shared" si="97"/>
        <v>MLX MCX623105AS 200GbE 1p QSFP56 Adptr</v>
      </c>
      <c r="H3119" t="s">
        <v>3074</v>
      </c>
      <c r="I3119" t="s">
        <v>3075</v>
      </c>
    </row>
    <row r="3120" spans="3:9" ht="45.75" thickBot="1" x14ac:dyDescent="0.3">
      <c r="C3120" s="3" t="s">
        <v>3076</v>
      </c>
      <c r="E3120" s="1" t="str">
        <f t="shared" si="96"/>
        <v>MLX MCX623105AS 200GbE 1p QSFP56 Adptr</v>
      </c>
      <c r="F3120" s="1" t="str">
        <f t="shared" si="97"/>
        <v>P10180-B21</v>
      </c>
      <c r="H3120" t="s">
        <v>3075</v>
      </c>
      <c r="I3120" t="s">
        <v>3076</v>
      </c>
    </row>
    <row r="3121" spans="3:9" ht="46.5" thickTop="1" thickBot="1" x14ac:dyDescent="0.3">
      <c r="C3121" s="4" t="s">
        <v>3077</v>
      </c>
      <c r="E3121" s="1" t="str">
        <f t="shared" ref="E3121:E3184" si="98">IF(ISEVEN(B3121),C3120,)</f>
        <v>P10180-B21</v>
      </c>
      <c r="F3121" s="1" t="str">
        <f t="shared" ref="F3121:F3184" si="99">IF(ISEVEN(B3121),C3121,)</f>
        <v>INT E810 100GbE 2p QSFP28 OCP3 Adptr</v>
      </c>
      <c r="H3121" t="s">
        <v>3076</v>
      </c>
      <c r="I3121" t="s">
        <v>3077</v>
      </c>
    </row>
    <row r="3122" spans="3:9" ht="45.75" thickBot="1" x14ac:dyDescent="0.3">
      <c r="C3122" s="3" t="s">
        <v>3078</v>
      </c>
      <c r="E3122" s="1" t="str">
        <f t="shared" si="98"/>
        <v>INT E810 100GbE 2p QSFP28 OCP3 Adptr</v>
      </c>
      <c r="F3122" s="1" t="str">
        <f t="shared" si="99"/>
        <v>P22767-B21</v>
      </c>
      <c r="H3122" t="s">
        <v>3077</v>
      </c>
      <c r="I3122" t="s">
        <v>3078</v>
      </c>
    </row>
    <row r="3123" spans="3:9" ht="46.5" thickTop="1" thickBot="1" x14ac:dyDescent="0.3">
      <c r="C3123" s="6" t="s">
        <v>3079</v>
      </c>
      <c r="E3123" s="1" t="str">
        <f t="shared" si="98"/>
        <v>P22767-B21</v>
      </c>
      <c r="F3123" s="1" t="str">
        <f t="shared" si="99"/>
        <v>HPE IB HDR 200Gb QSFP56 50m AOC</v>
      </c>
      <c r="H3123" t="s">
        <v>3078</v>
      </c>
      <c r="I3123" t="s">
        <v>3079</v>
      </c>
    </row>
    <row r="3124" spans="3:9" ht="45.75" thickBot="1" x14ac:dyDescent="0.3">
      <c r="C3124" s="3" t="s">
        <v>3080</v>
      </c>
      <c r="E3124" s="1" t="str">
        <f t="shared" si="98"/>
        <v>HPE IB HDR 200Gb QSFP56 50m AOC</v>
      </c>
      <c r="F3124" s="1" t="str">
        <f t="shared" si="99"/>
        <v>P28169-B27</v>
      </c>
      <c r="H3124" t="s">
        <v>3079</v>
      </c>
      <c r="I3124" t="s">
        <v>3080</v>
      </c>
    </row>
    <row r="3125" spans="3:9" ht="46.5" thickTop="1" thickBot="1" x14ac:dyDescent="0.3">
      <c r="C3125" s="4" t="s">
        <v>3081</v>
      </c>
      <c r="E3125" s="1" t="str">
        <f t="shared" si="98"/>
        <v>P28169-B27</v>
      </c>
      <c r="F3125" s="1" t="str">
        <f t="shared" si="99"/>
        <v>HPE IB HDR 200Gb QSFP56 100m AOC</v>
      </c>
      <c r="H3125" t="s">
        <v>3080</v>
      </c>
      <c r="I3125" t="s">
        <v>3081</v>
      </c>
    </row>
    <row r="3126" spans="3:9" ht="45.75" thickBot="1" x14ac:dyDescent="0.3">
      <c r="C3126" s="3" t="s">
        <v>3082</v>
      </c>
      <c r="E3126" s="1" t="str">
        <f t="shared" si="98"/>
        <v>HPE IB HDR 200Gb QSFP56 100m AOC</v>
      </c>
      <c r="F3126" s="1" t="str">
        <f t="shared" si="99"/>
        <v>P28169-B28</v>
      </c>
      <c r="H3126" t="s">
        <v>3081</v>
      </c>
      <c r="I3126" t="s">
        <v>3082</v>
      </c>
    </row>
    <row r="3127" spans="3:9" ht="46.5" thickTop="1" thickBot="1" x14ac:dyDescent="0.3">
      <c r="C3127" s="6" t="s">
        <v>3083</v>
      </c>
      <c r="E3127" s="1" t="str">
        <f t="shared" si="98"/>
        <v>P28169-B28</v>
      </c>
      <c r="F3127" s="1" t="str">
        <f t="shared" si="99"/>
        <v>HPE 12900E 36P 100GbE QSFP28 X Module</v>
      </c>
      <c r="H3127" t="s">
        <v>3082</v>
      </c>
      <c r="I3127" t="s">
        <v>3083</v>
      </c>
    </row>
    <row r="3128" spans="3:9" ht="45.75" thickBot="1" x14ac:dyDescent="0.3">
      <c r="C3128" s="3" t="s">
        <v>3084</v>
      </c>
      <c r="E3128" s="1" t="str">
        <f t="shared" si="98"/>
        <v>HPE 12900E 36P 100GbE QSFP28 X Module</v>
      </c>
      <c r="F3128" s="1" t="str">
        <f t="shared" si="99"/>
        <v>JL848A</v>
      </c>
      <c r="H3128" t="s">
        <v>3083</v>
      </c>
      <c r="I3128" t="s">
        <v>3084</v>
      </c>
    </row>
    <row r="3129" spans="3:9" ht="46.5" thickTop="1" thickBot="1" x14ac:dyDescent="0.3">
      <c r="C3129" s="4" t="s">
        <v>3085</v>
      </c>
      <c r="E3129" s="1" t="str">
        <f t="shared" si="98"/>
        <v>JL848A</v>
      </c>
      <c r="F3129" s="1" t="str">
        <f t="shared" si="99"/>
        <v>HPE SN3600B 16Gb 8p SW FC Upg Lic Kit</v>
      </c>
      <c r="H3129" t="s">
        <v>3084</v>
      </c>
      <c r="I3129" t="s">
        <v>3085</v>
      </c>
    </row>
    <row r="3130" spans="3:9" ht="45.75" thickBot="1" x14ac:dyDescent="0.3">
      <c r="C3130" s="3" t="s">
        <v>3086</v>
      </c>
      <c r="E3130" s="1" t="str">
        <f t="shared" si="98"/>
        <v>HPE SN3600B 16Gb 8p SW FC Upg Lic Kit</v>
      </c>
      <c r="F3130" s="1" t="str">
        <f t="shared" si="99"/>
        <v>R7M10A</v>
      </c>
      <c r="H3130" t="s">
        <v>3085</v>
      </c>
      <c r="I3130" t="s">
        <v>3086</v>
      </c>
    </row>
    <row r="3131" spans="3:9" ht="46.5" thickTop="1" thickBot="1" x14ac:dyDescent="0.3">
      <c r="C3131" s="6" t="s">
        <v>3087</v>
      </c>
      <c r="E3131" s="1" t="str">
        <f t="shared" si="98"/>
        <v>R7M10A</v>
      </c>
      <c r="F3131" s="1" t="str">
        <f t="shared" si="99"/>
        <v>Pensando DSP DSC-25 Ent 10/25Gb Card</v>
      </c>
      <c r="H3131" t="s">
        <v>3086</v>
      </c>
      <c r="I3131" t="s">
        <v>3087</v>
      </c>
    </row>
    <row r="3132" spans="3:9" ht="45.75" thickBot="1" x14ac:dyDescent="0.3">
      <c r="C3132" s="3" t="s">
        <v>3088</v>
      </c>
      <c r="E3132" s="1" t="str">
        <f t="shared" si="98"/>
        <v>Pensando DSP DSC-25 Ent 10/25Gb Card</v>
      </c>
      <c r="F3132" s="1" t="str">
        <f t="shared" si="99"/>
        <v>P26966-B21</v>
      </c>
      <c r="H3132" t="s">
        <v>3087</v>
      </c>
      <c r="I3132" t="s">
        <v>3088</v>
      </c>
    </row>
    <row r="3133" spans="3:9" ht="46.5" thickTop="1" thickBot="1" x14ac:dyDescent="0.3">
      <c r="C3133" s="4" t="s">
        <v>3089</v>
      </c>
      <c r="E3133" s="1" t="str">
        <f t="shared" si="98"/>
        <v>P26966-B21</v>
      </c>
      <c r="F3133" s="1" t="str">
        <f t="shared" si="99"/>
        <v>HPE 12900E 36P 40GbE QSFP+ X Module</v>
      </c>
      <c r="H3133" t="s">
        <v>3088</v>
      </c>
      <c r="I3133" t="s">
        <v>3089</v>
      </c>
    </row>
    <row r="3134" spans="3:9" ht="45.75" thickBot="1" x14ac:dyDescent="0.3">
      <c r="C3134" s="3" t="s">
        <v>3090</v>
      </c>
      <c r="E3134" s="1" t="str">
        <f t="shared" si="98"/>
        <v>HPE 12900E 36P 40GbE QSFP+ X Module</v>
      </c>
      <c r="F3134" s="1" t="str">
        <f t="shared" si="99"/>
        <v>JL847A</v>
      </c>
      <c r="H3134" t="s">
        <v>3089</v>
      </c>
      <c r="I3134" t="s">
        <v>3090</v>
      </c>
    </row>
    <row r="3135" spans="3:9" ht="46.5" thickTop="1" thickBot="1" x14ac:dyDescent="0.3">
      <c r="C3135" s="6" t="s">
        <v>582</v>
      </c>
      <c r="E3135" s="1" t="str">
        <f t="shared" si="98"/>
        <v>JL847A</v>
      </c>
      <c r="F3135" s="1" t="str">
        <f t="shared" si="99"/>
        <v>HPE 12900E 48P 10GbE SFP+ X Module</v>
      </c>
      <c r="H3135" t="s">
        <v>3090</v>
      </c>
      <c r="I3135" t="s">
        <v>582</v>
      </c>
    </row>
    <row r="3136" spans="3:9" ht="45.75" thickBot="1" x14ac:dyDescent="0.3">
      <c r="C3136" s="3" t="s">
        <v>583</v>
      </c>
      <c r="E3136" s="1" t="str">
        <f t="shared" si="98"/>
        <v>HPE 12900E 48P 10GbE SFP+ X Module</v>
      </c>
      <c r="F3136" s="1" t="str">
        <f t="shared" si="99"/>
        <v>JL846A</v>
      </c>
      <c r="H3136" t="s">
        <v>582</v>
      </c>
      <c r="I3136" t="s">
        <v>583</v>
      </c>
    </row>
    <row r="3137" spans="3:9" ht="46.5" thickTop="1" thickBot="1" x14ac:dyDescent="0.3">
      <c r="C3137" s="4" t="s">
        <v>3091</v>
      </c>
      <c r="E3137" s="1" t="str">
        <f t="shared" si="98"/>
        <v>JL846A</v>
      </c>
      <c r="F3137" s="1" t="str">
        <f t="shared" si="99"/>
        <v>HPE 5140 24G 4SFP+ EI Sw</v>
      </c>
      <c r="H3137" t="s">
        <v>583</v>
      </c>
      <c r="I3137" t="s">
        <v>3091</v>
      </c>
    </row>
    <row r="3138" spans="3:9" ht="45.75" thickBot="1" x14ac:dyDescent="0.3">
      <c r="C3138" s="3" t="s">
        <v>3092</v>
      </c>
      <c r="E3138" s="1" t="str">
        <f t="shared" si="98"/>
        <v>HPE 5140 24G 4SFP+ EI Sw</v>
      </c>
      <c r="F3138" s="1" t="str">
        <f t="shared" si="99"/>
        <v>JL828A</v>
      </c>
      <c r="H3138" t="s">
        <v>3091</v>
      </c>
      <c r="I3138" t="s">
        <v>3092</v>
      </c>
    </row>
    <row r="3139" spans="3:9" ht="46.5" thickTop="1" thickBot="1" x14ac:dyDescent="0.3">
      <c r="C3139" s="6" t="s">
        <v>3093</v>
      </c>
      <c r="E3139" s="1" t="str">
        <f t="shared" si="98"/>
        <v>JL828A</v>
      </c>
      <c r="F3139" s="1" t="str">
        <f t="shared" si="99"/>
        <v>HPE 5140 24G PoE+ 4SFP+ EI Sw</v>
      </c>
      <c r="H3139" t="s">
        <v>3092</v>
      </c>
      <c r="I3139" t="s">
        <v>3093</v>
      </c>
    </row>
    <row r="3140" spans="3:9" ht="45.75" thickBot="1" x14ac:dyDescent="0.3">
      <c r="C3140" s="3" t="s">
        <v>3094</v>
      </c>
      <c r="E3140" s="1" t="str">
        <f t="shared" si="98"/>
        <v>HPE 5140 24G PoE+ 4SFP+ EI Sw</v>
      </c>
      <c r="F3140" s="1" t="str">
        <f t="shared" si="99"/>
        <v>JL827A</v>
      </c>
      <c r="H3140" t="s">
        <v>3093</v>
      </c>
      <c r="I3140" t="s">
        <v>3094</v>
      </c>
    </row>
    <row r="3141" spans="3:9" ht="46.5" thickTop="1" thickBot="1" x14ac:dyDescent="0.3">
      <c r="C3141" s="4" t="s">
        <v>3095</v>
      </c>
      <c r="E3141" s="1" t="str">
        <f t="shared" si="98"/>
        <v>JL827A</v>
      </c>
      <c r="F3141" s="1" t="str">
        <f t="shared" si="99"/>
        <v>HPE 5140 48G PoE+ 4SFP+ EI Sw</v>
      </c>
      <c r="H3141" t="s">
        <v>3094</v>
      </c>
      <c r="I3141" t="s">
        <v>3095</v>
      </c>
    </row>
    <row r="3142" spans="3:9" ht="45.75" thickBot="1" x14ac:dyDescent="0.3">
      <c r="C3142" s="3" t="s">
        <v>3096</v>
      </c>
      <c r="E3142" s="1" t="str">
        <f t="shared" si="98"/>
        <v>HPE 5140 48G PoE+ 4SFP+ EI Sw</v>
      </c>
      <c r="F3142" s="1" t="str">
        <f t="shared" si="99"/>
        <v>JL824A</v>
      </c>
      <c r="H3142" t="s">
        <v>3095</v>
      </c>
      <c r="I3142" t="s">
        <v>3096</v>
      </c>
    </row>
    <row r="3143" spans="3:9" ht="46.5" thickTop="1" thickBot="1" x14ac:dyDescent="0.3">
      <c r="C3143" s="6" t="s">
        <v>3097</v>
      </c>
      <c r="E3143" s="1" t="str">
        <f t="shared" si="98"/>
        <v>JL824A</v>
      </c>
      <c r="F3143" s="1" t="str">
        <f t="shared" si="99"/>
        <v>HPE 5140 24G SFP 4SFP+ EI Sw</v>
      </c>
      <c r="H3143" t="s">
        <v>3096</v>
      </c>
      <c r="I3143" t="s">
        <v>3097</v>
      </c>
    </row>
    <row r="3144" spans="3:9" ht="45.75" thickBot="1" x14ac:dyDescent="0.3">
      <c r="C3144" s="3" t="s">
        <v>3098</v>
      </c>
      <c r="E3144" s="1" t="str">
        <f t="shared" si="98"/>
        <v>HPE 5140 24G SFP 4SFP+ EI Sw</v>
      </c>
      <c r="F3144" s="1" t="str">
        <f t="shared" si="99"/>
        <v>JL826A</v>
      </c>
      <c r="H3144" t="s">
        <v>3097</v>
      </c>
      <c r="I3144" t="s">
        <v>3098</v>
      </c>
    </row>
    <row r="3145" spans="3:9" ht="46.5" thickTop="1" thickBot="1" x14ac:dyDescent="0.3">
      <c r="C3145" s="4" t="s">
        <v>3099</v>
      </c>
      <c r="E3145" s="1" t="str">
        <f t="shared" si="98"/>
        <v>JL826A</v>
      </c>
      <c r="F3145" s="1" t="str">
        <f t="shared" si="99"/>
        <v>HPE 5140 48G 4SFP+ EI Sw</v>
      </c>
      <c r="H3145" t="s">
        <v>3098</v>
      </c>
      <c r="I3145" t="s">
        <v>3099</v>
      </c>
    </row>
    <row r="3146" spans="3:9" ht="45.75" thickBot="1" x14ac:dyDescent="0.3">
      <c r="C3146" s="3" t="s">
        <v>3100</v>
      </c>
      <c r="E3146" s="1" t="str">
        <f t="shared" si="98"/>
        <v>HPE 5140 48G 4SFP+ EI Sw</v>
      </c>
      <c r="F3146" s="1" t="str">
        <f t="shared" si="99"/>
        <v>JL829A</v>
      </c>
      <c r="H3146" t="s">
        <v>3099</v>
      </c>
      <c r="I3146" t="s">
        <v>3100</v>
      </c>
    </row>
    <row r="3147" spans="3:9" ht="46.5" thickTop="1" thickBot="1" x14ac:dyDescent="0.3">
      <c r="C3147" s="6" t="s">
        <v>3101</v>
      </c>
      <c r="E3147" s="1" t="str">
        <f t="shared" si="98"/>
        <v>JL829A</v>
      </c>
      <c r="F3147" s="1" t="str">
        <f t="shared" si="99"/>
        <v>HPE SN6600B 32Gb 12p SW FC Upg Lic Kit</v>
      </c>
      <c r="H3147" t="s">
        <v>3100</v>
      </c>
      <c r="I3147" t="s">
        <v>3101</v>
      </c>
    </row>
    <row r="3148" spans="3:9" ht="45.75" thickBot="1" x14ac:dyDescent="0.3">
      <c r="C3148" s="3" t="s">
        <v>3102</v>
      </c>
      <c r="E3148" s="1" t="str">
        <f t="shared" si="98"/>
        <v>HPE SN6600B 32Gb 12p SW FC Upg Lic Kit</v>
      </c>
      <c r="F3148" s="1" t="str">
        <f t="shared" si="99"/>
        <v>R6V49A</v>
      </c>
      <c r="H3148" t="s">
        <v>3101</v>
      </c>
      <c r="I3148" t="s">
        <v>3102</v>
      </c>
    </row>
    <row r="3149" spans="3:9" ht="46.5" thickTop="1" thickBot="1" x14ac:dyDescent="0.3">
      <c r="C3149" s="4" t="s">
        <v>3103</v>
      </c>
      <c r="E3149" s="1" t="str">
        <f t="shared" si="98"/>
        <v>R6V49A</v>
      </c>
      <c r="F3149" s="1" t="str">
        <f t="shared" si="99"/>
        <v>HPE B-series 4x32Gb 8pk LW 2km QSFP XCVR</v>
      </c>
      <c r="H3149" t="s">
        <v>3102</v>
      </c>
      <c r="I3149" t="s">
        <v>3103</v>
      </c>
    </row>
    <row r="3150" spans="3:9" ht="45.75" thickBot="1" x14ac:dyDescent="0.3">
      <c r="C3150" s="3" t="s">
        <v>3104</v>
      </c>
      <c r="E3150" s="1" t="str">
        <f t="shared" si="98"/>
        <v>HPE B-series 4x32Gb 8pk LW 2km QSFP XCVR</v>
      </c>
      <c r="F3150" s="1" t="str">
        <f t="shared" si="99"/>
        <v>Q8K15A</v>
      </c>
      <c r="H3150" t="s">
        <v>3103</v>
      </c>
      <c r="I3150" t="s">
        <v>3104</v>
      </c>
    </row>
    <row r="3151" spans="3:9" ht="46.5" thickTop="1" thickBot="1" x14ac:dyDescent="0.3">
      <c r="C3151" s="6" t="s">
        <v>3105</v>
      </c>
      <c r="E3151" s="1" t="str">
        <f t="shared" si="98"/>
        <v>Q8K15A</v>
      </c>
      <c r="F3151" s="1" t="str">
        <f t="shared" si="99"/>
        <v>Pensando DSP DSC-25 Ent 10/25Gb TAA</v>
      </c>
      <c r="H3151" t="s">
        <v>3104</v>
      </c>
      <c r="I3151" t="s">
        <v>3105</v>
      </c>
    </row>
    <row r="3152" spans="3:9" ht="45.75" thickBot="1" x14ac:dyDescent="0.3">
      <c r="C3152" s="3" t="s">
        <v>3106</v>
      </c>
      <c r="E3152" s="1" t="str">
        <f t="shared" si="98"/>
        <v>Pensando DSP DSC-25 Ent 10/25Gb TAA</v>
      </c>
      <c r="F3152" s="1" t="str">
        <f t="shared" si="99"/>
        <v>P46651-B21</v>
      </c>
      <c r="H3152" t="s">
        <v>3105</v>
      </c>
      <c r="I3152" t="s">
        <v>3106</v>
      </c>
    </row>
    <row r="3153" spans="3:9" ht="46.5" thickTop="1" thickBot="1" x14ac:dyDescent="0.3">
      <c r="C3153" s="4" t="s">
        <v>3107</v>
      </c>
      <c r="E3153" s="1" t="str">
        <f t="shared" si="98"/>
        <v>P46651-B21</v>
      </c>
      <c r="F3153" s="1" t="str">
        <f t="shared" si="99"/>
        <v>MLX MCX62 100G 1p QSFP28 OCP3 Spl Adptr</v>
      </c>
      <c r="H3153" t="s">
        <v>3106</v>
      </c>
      <c r="I3153" t="s">
        <v>3107</v>
      </c>
    </row>
    <row r="3154" spans="3:9" ht="45.75" thickBot="1" x14ac:dyDescent="0.3">
      <c r="C3154" s="3" t="s">
        <v>3108</v>
      </c>
      <c r="E3154" s="1" t="str">
        <f t="shared" si="98"/>
        <v>MLX MCX62 100G 1p QSFP28 OCP3 Spl Adptr</v>
      </c>
      <c r="F3154" s="1" t="str">
        <f t="shared" si="99"/>
        <v>P44981-B21</v>
      </c>
      <c r="H3154" t="s">
        <v>3107</v>
      </c>
      <c r="I3154" t="s">
        <v>3108</v>
      </c>
    </row>
    <row r="3155" spans="3:9" ht="46.5" thickTop="1" thickBot="1" x14ac:dyDescent="0.3">
      <c r="C3155" s="6" t="s">
        <v>3109</v>
      </c>
      <c r="E3155" s="1" t="str">
        <f t="shared" si="98"/>
        <v>P44981-B21</v>
      </c>
      <c r="F3155" s="1" t="str">
        <f t="shared" si="99"/>
        <v>HPE SN6700B 64Gb 56/24 24p SFP56 FC Swch</v>
      </c>
      <c r="H3155" t="s">
        <v>3108</v>
      </c>
      <c r="I3155" t="s">
        <v>3109</v>
      </c>
    </row>
    <row r="3156" spans="3:9" ht="45.75" thickBot="1" x14ac:dyDescent="0.3">
      <c r="C3156" s="3" t="s">
        <v>3110</v>
      </c>
      <c r="E3156" s="1" t="str">
        <f t="shared" si="98"/>
        <v>HPE SN6700B 64Gb 56/24 24p SFP56 FC Swch</v>
      </c>
      <c r="F3156" s="1" t="str">
        <f t="shared" si="99"/>
        <v>R7M13A</v>
      </c>
      <c r="H3156" t="s">
        <v>3109</v>
      </c>
      <c r="I3156" t="s">
        <v>3110</v>
      </c>
    </row>
    <row r="3157" spans="3:9" ht="46.5" thickTop="1" thickBot="1" x14ac:dyDescent="0.3">
      <c r="C3157" s="4" t="s">
        <v>3111</v>
      </c>
      <c r="E3157" s="1" t="str">
        <f t="shared" si="98"/>
        <v>R7M13A</v>
      </c>
      <c r="F3157" s="1" t="str">
        <f t="shared" si="99"/>
        <v>HPE SN6700B 64Gb 8p SW FC Upg Lic Kit</v>
      </c>
      <c r="H3157" t="s">
        <v>3110</v>
      </c>
      <c r="I3157" t="s">
        <v>3111</v>
      </c>
    </row>
    <row r="3158" spans="3:9" ht="45.75" thickBot="1" x14ac:dyDescent="0.3">
      <c r="C3158" s="3" t="s">
        <v>3112</v>
      </c>
      <c r="E3158" s="1" t="str">
        <f t="shared" si="98"/>
        <v>HPE SN6700B 64Gb 8p SW FC Upg Lic Kit</v>
      </c>
      <c r="F3158" s="1" t="str">
        <f t="shared" si="99"/>
        <v>R7M18A</v>
      </c>
      <c r="H3158" t="s">
        <v>3111</v>
      </c>
      <c r="I3158" t="s">
        <v>3112</v>
      </c>
    </row>
    <row r="3159" spans="3:9" ht="46.5" thickTop="1" thickBot="1" x14ac:dyDescent="0.3">
      <c r="C3159" s="6" t="s">
        <v>3113</v>
      </c>
      <c r="E3159" s="1" t="str">
        <f t="shared" si="98"/>
        <v>R7M18A</v>
      </c>
      <c r="F3159" s="1" t="str">
        <f t="shared" si="99"/>
        <v>HPE SN8700B 64Gb 48p 64Gb SW SFP56 Blade</v>
      </c>
      <c r="H3159" t="s">
        <v>3112</v>
      </c>
      <c r="I3159" t="s">
        <v>3113</v>
      </c>
    </row>
    <row r="3160" spans="3:9" ht="45.75" thickBot="1" x14ac:dyDescent="0.3">
      <c r="C3160" s="3" t="s">
        <v>3114</v>
      </c>
      <c r="E3160" s="1" t="str">
        <f t="shared" si="98"/>
        <v>HPE SN8700B 64Gb 48p 64Gb SW SFP56 Blade</v>
      </c>
      <c r="F3160" s="1" t="str">
        <f t="shared" si="99"/>
        <v>R7M12A</v>
      </c>
      <c r="H3160" t="s">
        <v>3113</v>
      </c>
      <c r="I3160" t="s">
        <v>3114</v>
      </c>
    </row>
    <row r="3161" spans="3:9" ht="46.5" thickTop="1" thickBot="1" x14ac:dyDescent="0.3">
      <c r="C3161" s="4" t="s">
        <v>3115</v>
      </c>
      <c r="E3161" s="1" t="str">
        <f t="shared" si="98"/>
        <v>R7M12A</v>
      </c>
      <c r="F3161" s="1" t="str">
        <f t="shared" si="99"/>
        <v>HPE SN6700B 56/24 24p 64Gb Prt Intk Swch</v>
      </c>
      <c r="H3161" t="s">
        <v>3114</v>
      </c>
      <c r="I3161" t="s">
        <v>3115</v>
      </c>
    </row>
    <row r="3162" spans="3:9" ht="45.75" thickBot="1" x14ac:dyDescent="0.3">
      <c r="C3162" s="3" t="s">
        <v>3116</v>
      </c>
      <c r="E3162" s="1" t="str">
        <f t="shared" si="98"/>
        <v>HPE SN6700B 56/24 24p 64Gb Prt Intk Swch</v>
      </c>
      <c r="F3162" s="1" t="str">
        <f t="shared" si="99"/>
        <v>R7M14A</v>
      </c>
      <c r="H3162" t="s">
        <v>3115</v>
      </c>
      <c r="I3162" t="s">
        <v>3116</v>
      </c>
    </row>
    <row r="3163" spans="3:9" ht="46.5" thickTop="1" thickBot="1" x14ac:dyDescent="0.3">
      <c r="C3163" s="6" t="s">
        <v>3117</v>
      </c>
      <c r="E3163" s="1" t="str">
        <f t="shared" si="98"/>
        <v>R7M14A</v>
      </c>
      <c r="F3163" s="1" t="str">
        <f t="shared" si="99"/>
        <v>HPE SN8700B POD ICL 4x32G QSFP28 8pk Kit</v>
      </c>
      <c r="H3163" t="s">
        <v>3116</v>
      </c>
      <c r="I3163" t="s">
        <v>3117</v>
      </c>
    </row>
    <row r="3164" spans="3:9" ht="45.75" thickBot="1" x14ac:dyDescent="0.3">
      <c r="C3164" s="3" t="s">
        <v>3118</v>
      </c>
      <c r="E3164" s="1" t="str">
        <f t="shared" si="98"/>
        <v>HPE SN8700B POD ICL 4x32G QSFP28 8pk Kit</v>
      </c>
      <c r="F3164" s="1" t="str">
        <f t="shared" si="99"/>
        <v>R6B18A</v>
      </c>
      <c r="H3164" t="s">
        <v>3117</v>
      </c>
      <c r="I3164" t="s">
        <v>3118</v>
      </c>
    </row>
    <row r="3165" spans="3:9" ht="46.5" thickTop="1" thickBot="1" x14ac:dyDescent="0.3">
      <c r="C3165" s="4" t="s">
        <v>3119</v>
      </c>
      <c r="E3165" s="1" t="str">
        <f t="shared" si="98"/>
        <v>R6B18A</v>
      </c>
      <c r="F3165" s="1" t="str">
        <f t="shared" si="99"/>
        <v>HPE SN6600B 16Gb 12p SW FC Upg Lic Kit</v>
      </c>
      <c r="H3165" t="s">
        <v>3118</v>
      </c>
      <c r="I3165" t="s">
        <v>3119</v>
      </c>
    </row>
    <row r="3166" spans="3:9" ht="45.75" thickBot="1" x14ac:dyDescent="0.3">
      <c r="C3166" s="3" t="s">
        <v>3120</v>
      </c>
      <c r="E3166" s="1" t="str">
        <f t="shared" si="98"/>
        <v>HPE SN6600B 16Gb 12p SW FC Upg Lic Kit</v>
      </c>
      <c r="F3166" s="1" t="str">
        <f t="shared" si="99"/>
        <v>R6V48A</v>
      </c>
      <c r="H3166" t="s">
        <v>3119</v>
      </c>
      <c r="I3166" t="s">
        <v>3120</v>
      </c>
    </row>
    <row r="3167" spans="3:9" ht="46.5" thickTop="1" thickBot="1" x14ac:dyDescent="0.3">
      <c r="C3167" s="6" t="s">
        <v>3121</v>
      </c>
      <c r="E3167" s="1" t="str">
        <f t="shared" si="98"/>
        <v>R6V48A</v>
      </c>
      <c r="F3167" s="1" t="str">
        <f t="shared" si="99"/>
        <v>HPE SN8700B POD ICL 4x50G QSFP56 8pk Kit</v>
      </c>
      <c r="H3167" t="s">
        <v>3120</v>
      </c>
      <c r="I3167" t="s">
        <v>3121</v>
      </c>
    </row>
    <row r="3168" spans="3:9" ht="45.75" thickBot="1" x14ac:dyDescent="0.3">
      <c r="C3168" s="3" t="s">
        <v>3122</v>
      </c>
      <c r="E3168" s="1" t="str">
        <f t="shared" si="98"/>
        <v>HPE SN8700B POD ICL 4x50G QSFP56 8pk Kit</v>
      </c>
      <c r="F3168" s="1" t="str">
        <f t="shared" si="99"/>
        <v>R6B17A</v>
      </c>
      <c r="H3168" t="s">
        <v>3121</v>
      </c>
      <c r="I3168" t="s">
        <v>3122</v>
      </c>
    </row>
    <row r="3169" spans="3:9" ht="46.5" thickTop="1" thickBot="1" x14ac:dyDescent="0.3">
      <c r="C3169" s="4" t="s">
        <v>3123</v>
      </c>
      <c r="E3169" s="1" t="str">
        <f t="shared" si="98"/>
        <v>R6B17A</v>
      </c>
      <c r="F3169" s="1" t="str">
        <f t="shared" si="99"/>
        <v>HPE 200Gb QSFP56 LC CWDM4 FR4 Transceiver</v>
      </c>
      <c r="H3169" t="s">
        <v>3122</v>
      </c>
      <c r="I3169" t="s">
        <v>3123</v>
      </c>
    </row>
    <row r="3170" spans="3:9" ht="45.75" thickBot="1" x14ac:dyDescent="0.3">
      <c r="C3170" s="3" t="s">
        <v>3124</v>
      </c>
      <c r="E3170" s="1" t="str">
        <f t="shared" si="98"/>
        <v>HPE 200Gb QSFP56 LC CWDM4 FR4 Transceiver</v>
      </c>
      <c r="F3170" s="1" t="str">
        <f t="shared" si="99"/>
        <v>R5Z84A</v>
      </c>
      <c r="H3170" t="s">
        <v>3123</v>
      </c>
      <c r="I3170" t="s">
        <v>3124</v>
      </c>
    </row>
    <row r="3171" spans="3:9" ht="46.5" thickTop="1" thickBot="1" x14ac:dyDescent="0.3">
      <c r="C3171" s="6" t="s">
        <v>3125</v>
      </c>
      <c r="E3171" s="1" t="str">
        <f t="shared" si="98"/>
        <v>R5Z84A</v>
      </c>
      <c r="F3171" s="1" t="str">
        <f t="shared" si="99"/>
        <v>HPE SN2600B 8p POD PP+ Lic 16G SFP+ Kit</v>
      </c>
      <c r="H3171" t="s">
        <v>3124</v>
      </c>
      <c r="I3171" t="s">
        <v>3125</v>
      </c>
    </row>
    <row r="3172" spans="3:9" ht="45.75" thickBot="1" x14ac:dyDescent="0.3">
      <c r="C3172" s="3" t="s">
        <v>3126</v>
      </c>
      <c r="E3172" s="1" t="str">
        <f t="shared" si="98"/>
        <v>HPE SN2600B 8p POD PP+ Lic 16G SFP+ Kit</v>
      </c>
      <c r="F3172" s="1" t="str">
        <f t="shared" si="99"/>
        <v>R6W30A</v>
      </c>
      <c r="H3172" t="s">
        <v>3125</v>
      </c>
      <c r="I3172" t="s">
        <v>3126</v>
      </c>
    </row>
    <row r="3173" spans="3:9" ht="46.5" thickTop="1" thickBot="1" x14ac:dyDescent="0.3">
      <c r="C3173" s="4" t="s">
        <v>3127</v>
      </c>
      <c r="E3173" s="1" t="str">
        <f t="shared" si="98"/>
        <v>R6W30A</v>
      </c>
      <c r="F3173" s="1" t="str">
        <f t="shared" si="99"/>
        <v>HPE SN6700B 8p POD Upg Lic 32G SFP28 Kit</v>
      </c>
      <c r="H3173" t="s">
        <v>3126</v>
      </c>
      <c r="I3173" t="s">
        <v>3127</v>
      </c>
    </row>
    <row r="3174" spans="3:9" ht="45.75" thickBot="1" x14ac:dyDescent="0.3">
      <c r="C3174" s="3" t="s">
        <v>3128</v>
      </c>
      <c r="E3174" s="1" t="str">
        <f t="shared" si="98"/>
        <v>HPE SN6700B 8p POD Upg Lic 32G SFP28 Kit</v>
      </c>
      <c r="F3174" s="1" t="str">
        <f t="shared" si="99"/>
        <v>R6B09A</v>
      </c>
      <c r="H3174" t="s">
        <v>3127</v>
      </c>
      <c r="I3174" t="s">
        <v>3128</v>
      </c>
    </row>
    <row r="3175" spans="3:9" ht="46.5" thickTop="1" thickBot="1" x14ac:dyDescent="0.3">
      <c r="C3175" s="6" t="s">
        <v>3129</v>
      </c>
      <c r="E3175" s="1" t="str">
        <f t="shared" si="98"/>
        <v>R6B09A</v>
      </c>
      <c r="F3175" s="1" t="str">
        <f t="shared" si="99"/>
        <v>HPE IB HDR QSFP56 20m AOC Y-Splitter</v>
      </c>
      <c r="H3175" t="s">
        <v>3128</v>
      </c>
      <c r="I3175" t="s">
        <v>3129</v>
      </c>
    </row>
    <row r="3176" spans="3:9" ht="45.75" thickBot="1" x14ac:dyDescent="0.3">
      <c r="C3176" s="3" t="s">
        <v>3130</v>
      </c>
      <c r="E3176" s="1" t="str">
        <f t="shared" si="98"/>
        <v>HPE IB HDR QSFP56 20m AOC Y-Splitter</v>
      </c>
      <c r="F3176" s="1" t="str">
        <f t="shared" si="99"/>
        <v>P26659-B25</v>
      </c>
      <c r="H3176" t="s">
        <v>3129</v>
      </c>
      <c r="I3176" t="s">
        <v>3130</v>
      </c>
    </row>
    <row r="3177" spans="3:9" ht="46.5" thickTop="1" thickBot="1" x14ac:dyDescent="0.3">
      <c r="C3177" s="4" t="s">
        <v>3131</v>
      </c>
      <c r="E3177" s="1" t="str">
        <f t="shared" si="98"/>
        <v>P26659-B25</v>
      </c>
      <c r="F3177" s="1" t="str">
        <f t="shared" si="99"/>
        <v>HPE IB HDR QSFP56 10m AOC Y-Splitter</v>
      </c>
      <c r="H3177" t="s">
        <v>3130</v>
      </c>
      <c r="I3177" t="s">
        <v>3131</v>
      </c>
    </row>
    <row r="3178" spans="3:9" ht="45.75" thickBot="1" x14ac:dyDescent="0.3">
      <c r="C3178" s="3" t="s">
        <v>3132</v>
      </c>
      <c r="E3178" s="1" t="str">
        <f t="shared" si="98"/>
        <v>HPE IB HDR QSFP56 10m AOC Y-Splitter</v>
      </c>
      <c r="F3178" s="1" t="str">
        <f t="shared" si="99"/>
        <v>P26659-B23</v>
      </c>
      <c r="H3178" t="s">
        <v>3131</v>
      </c>
      <c r="I3178" t="s">
        <v>3132</v>
      </c>
    </row>
    <row r="3179" spans="3:9" ht="46.5" thickTop="1" thickBot="1" x14ac:dyDescent="0.3">
      <c r="C3179" s="6" t="s">
        <v>3133</v>
      </c>
      <c r="E3179" s="1" t="str">
        <f t="shared" si="98"/>
        <v>P26659-B23</v>
      </c>
      <c r="F3179" s="1" t="str">
        <f t="shared" si="99"/>
        <v>HPE IB HDR QSFP56 15m AOC Y-Splitter</v>
      </c>
      <c r="H3179" t="s">
        <v>3132</v>
      </c>
      <c r="I3179" t="s">
        <v>3133</v>
      </c>
    </row>
    <row r="3180" spans="3:9" ht="45.75" thickBot="1" x14ac:dyDescent="0.3">
      <c r="C3180" s="3" t="s">
        <v>3134</v>
      </c>
      <c r="E3180" s="1" t="str">
        <f t="shared" si="98"/>
        <v>HPE IB HDR QSFP56 15m AOC Y-Splitter</v>
      </c>
      <c r="F3180" s="1" t="str">
        <f t="shared" si="99"/>
        <v>P26659-B24</v>
      </c>
      <c r="H3180" t="s">
        <v>3133</v>
      </c>
      <c r="I3180" t="s">
        <v>3134</v>
      </c>
    </row>
    <row r="3181" spans="3:9" ht="46.5" thickTop="1" thickBot="1" x14ac:dyDescent="0.3">
      <c r="C3181" s="4" t="s">
        <v>3135</v>
      </c>
      <c r="E3181" s="1" t="str">
        <f t="shared" si="98"/>
        <v>P26659-B24</v>
      </c>
      <c r="F3181" s="1" t="str">
        <f t="shared" si="99"/>
        <v>HPE IB HDR 200Gb QSFP56 5m AOC</v>
      </c>
      <c r="H3181" t="s">
        <v>3134</v>
      </c>
      <c r="I3181" t="s">
        <v>3135</v>
      </c>
    </row>
    <row r="3182" spans="3:9" ht="45.75" thickBot="1" x14ac:dyDescent="0.3">
      <c r="C3182" s="3" t="s">
        <v>3136</v>
      </c>
      <c r="E3182" s="1" t="str">
        <f t="shared" si="98"/>
        <v>HPE IB HDR 200Gb QSFP56 5m AOC</v>
      </c>
      <c r="F3182" s="1" t="str">
        <f t="shared" si="99"/>
        <v>P28169-B22</v>
      </c>
      <c r="H3182" t="s">
        <v>3135</v>
      </c>
      <c r="I3182" t="s">
        <v>3136</v>
      </c>
    </row>
    <row r="3183" spans="3:9" ht="46.5" thickTop="1" thickBot="1" x14ac:dyDescent="0.3">
      <c r="C3183" s="6" t="s">
        <v>3137</v>
      </c>
      <c r="E3183" s="1" t="str">
        <f t="shared" si="98"/>
        <v>P28169-B22</v>
      </c>
      <c r="F3183" s="1" t="str">
        <f t="shared" si="99"/>
        <v>HPE IB HDR QSFP56 5m AOC Y-Splitter</v>
      </c>
      <c r="H3183" t="s">
        <v>3136</v>
      </c>
      <c r="I3183" t="s">
        <v>3137</v>
      </c>
    </row>
    <row r="3184" spans="3:9" ht="45.75" thickBot="1" x14ac:dyDescent="0.3">
      <c r="C3184" s="3" t="s">
        <v>3138</v>
      </c>
      <c r="E3184" s="1" t="str">
        <f t="shared" si="98"/>
        <v>HPE IB HDR QSFP56 5m AOC Y-Splitter</v>
      </c>
      <c r="F3184" s="1" t="str">
        <f t="shared" si="99"/>
        <v>P26659-B22</v>
      </c>
      <c r="H3184" t="s">
        <v>3137</v>
      </c>
      <c r="I3184" t="s">
        <v>3138</v>
      </c>
    </row>
    <row r="3185" spans="3:9" ht="46.5" thickTop="1" thickBot="1" x14ac:dyDescent="0.3">
      <c r="C3185" s="4" t="s">
        <v>3139</v>
      </c>
      <c r="E3185" s="1" t="str">
        <f t="shared" ref="E3185:E3248" si="100">IF(ISEVEN(B3185),C3184,)</f>
        <v>P26659-B22</v>
      </c>
      <c r="F3185" s="1" t="str">
        <f t="shared" ref="F3185:F3248" si="101">IF(ISEVEN(B3185),C3185,)</f>
        <v>HPE IB HDR 200Gb QSFP56 30m AOC</v>
      </c>
      <c r="H3185" t="s">
        <v>3138</v>
      </c>
      <c r="I3185" t="s">
        <v>3139</v>
      </c>
    </row>
    <row r="3186" spans="3:9" ht="45.75" thickBot="1" x14ac:dyDescent="0.3">
      <c r="C3186" s="3" t="s">
        <v>3140</v>
      </c>
      <c r="E3186" s="1" t="str">
        <f t="shared" si="100"/>
        <v>HPE IB HDR 200Gb QSFP56 30m AOC</v>
      </c>
      <c r="F3186" s="1" t="str">
        <f t="shared" si="101"/>
        <v>P28169-B26</v>
      </c>
      <c r="H3186" t="s">
        <v>3139</v>
      </c>
      <c r="I3186" t="s">
        <v>3140</v>
      </c>
    </row>
    <row r="3187" spans="3:9" ht="46.5" thickTop="1" thickBot="1" x14ac:dyDescent="0.3">
      <c r="C3187" s="6" t="s">
        <v>3141</v>
      </c>
      <c r="E3187" s="1" t="str">
        <f t="shared" si="100"/>
        <v>P28169-B26</v>
      </c>
      <c r="F3187" s="1" t="str">
        <f t="shared" si="101"/>
        <v>HPE IB HDR QSFP56 3m AOC Y-Splitter</v>
      </c>
      <c r="H3187" t="s">
        <v>3140</v>
      </c>
      <c r="I3187" t="s">
        <v>3141</v>
      </c>
    </row>
    <row r="3188" spans="3:9" ht="45.75" thickBot="1" x14ac:dyDescent="0.3">
      <c r="C3188" s="3" t="s">
        <v>3142</v>
      </c>
      <c r="E3188" s="1" t="str">
        <f t="shared" si="100"/>
        <v>HPE IB HDR QSFP56 3m AOC Y-Splitter</v>
      </c>
      <c r="F3188" s="1" t="str">
        <f t="shared" si="101"/>
        <v>P26659-B21</v>
      </c>
      <c r="H3188" t="s">
        <v>3141</v>
      </c>
      <c r="I3188" t="s">
        <v>3142</v>
      </c>
    </row>
    <row r="3189" spans="3:9" ht="46.5" thickTop="1" thickBot="1" x14ac:dyDescent="0.3">
      <c r="C3189" s="4" t="s">
        <v>3143</v>
      </c>
      <c r="E3189" s="1" t="str">
        <f t="shared" si="100"/>
        <v>P26659-B21</v>
      </c>
      <c r="F3189" s="1" t="str">
        <f t="shared" si="101"/>
        <v>HPE IB HDR 200Gb QSFP56 20m AOC</v>
      </c>
      <c r="H3189" t="s">
        <v>3142</v>
      </c>
      <c r="I3189" t="s">
        <v>3143</v>
      </c>
    </row>
    <row r="3190" spans="3:9" ht="45.75" thickBot="1" x14ac:dyDescent="0.3">
      <c r="C3190" s="3" t="s">
        <v>3144</v>
      </c>
      <c r="E3190" s="1" t="str">
        <f t="shared" si="100"/>
        <v>HPE IB HDR 200Gb QSFP56 20m AOC</v>
      </c>
      <c r="F3190" s="1" t="str">
        <f t="shared" si="101"/>
        <v>P28169-B25</v>
      </c>
      <c r="H3190" t="s">
        <v>3143</v>
      </c>
      <c r="I3190" t="s">
        <v>3144</v>
      </c>
    </row>
    <row r="3191" spans="3:9" ht="46.5" thickTop="1" thickBot="1" x14ac:dyDescent="0.3">
      <c r="C3191" s="6" t="s">
        <v>3145</v>
      </c>
      <c r="E3191" s="1" t="str">
        <f t="shared" si="100"/>
        <v>P28169-B25</v>
      </c>
      <c r="F3191" s="1" t="str">
        <f t="shared" si="101"/>
        <v>HPE IB HDR 200Gb QSFP56 10m AOC</v>
      </c>
      <c r="H3191" t="s">
        <v>3144</v>
      </c>
      <c r="I3191" t="s">
        <v>3145</v>
      </c>
    </row>
    <row r="3192" spans="3:9" ht="45.75" thickBot="1" x14ac:dyDescent="0.3">
      <c r="C3192" s="3" t="s">
        <v>3146</v>
      </c>
      <c r="E3192" s="1" t="str">
        <f t="shared" si="100"/>
        <v>HPE IB HDR 200Gb QSFP56 10m AOC</v>
      </c>
      <c r="F3192" s="1" t="str">
        <f t="shared" si="101"/>
        <v>P28169-B23</v>
      </c>
      <c r="H3192" t="s">
        <v>3145</v>
      </c>
      <c r="I3192" t="s">
        <v>3146</v>
      </c>
    </row>
    <row r="3193" spans="3:9" ht="46.5" thickTop="1" thickBot="1" x14ac:dyDescent="0.3">
      <c r="C3193" s="4" t="s">
        <v>3147</v>
      </c>
      <c r="E3193" s="1" t="str">
        <f t="shared" si="100"/>
        <v>P28169-B23</v>
      </c>
      <c r="F3193" s="1" t="str">
        <f t="shared" si="101"/>
        <v>HPE IB HDR QSFP56 30m AOC Y-Splitter</v>
      </c>
      <c r="H3193" t="s">
        <v>3146</v>
      </c>
      <c r="I3193" t="s">
        <v>3147</v>
      </c>
    </row>
    <row r="3194" spans="3:9" ht="45.75" thickBot="1" x14ac:dyDescent="0.3">
      <c r="C3194" s="3" t="s">
        <v>3148</v>
      </c>
      <c r="E3194" s="1" t="str">
        <f t="shared" si="100"/>
        <v>HPE IB HDR QSFP56 30m AOC Y-Splitter</v>
      </c>
      <c r="F3194" s="1" t="str">
        <f t="shared" si="101"/>
        <v>P26659-B26</v>
      </c>
      <c r="H3194" t="s">
        <v>3147</v>
      </c>
      <c r="I3194" t="s">
        <v>3148</v>
      </c>
    </row>
    <row r="3195" spans="3:9" ht="46.5" thickTop="1" thickBot="1" x14ac:dyDescent="0.3">
      <c r="C3195" s="6" t="s">
        <v>3149</v>
      </c>
      <c r="E3195" s="1" t="str">
        <f t="shared" si="100"/>
        <v>P26659-B26</v>
      </c>
      <c r="F3195" s="1" t="str">
        <f t="shared" si="101"/>
        <v>HPE IB HDR 200Gb QSFP56 3m AOC</v>
      </c>
      <c r="H3195" t="s">
        <v>3148</v>
      </c>
      <c r="I3195" t="s">
        <v>3149</v>
      </c>
    </row>
    <row r="3196" spans="3:9" ht="45.75" thickBot="1" x14ac:dyDescent="0.3">
      <c r="C3196" s="3" t="s">
        <v>3150</v>
      </c>
      <c r="E3196" s="1" t="str">
        <f t="shared" si="100"/>
        <v>HPE IB HDR 200Gb QSFP56 3m AOC</v>
      </c>
      <c r="F3196" s="1" t="str">
        <f t="shared" si="101"/>
        <v>P28169-B21</v>
      </c>
      <c r="H3196" t="s">
        <v>3149</v>
      </c>
      <c r="I3196" t="s">
        <v>3150</v>
      </c>
    </row>
    <row r="3197" spans="3:9" ht="46.5" thickTop="1" thickBot="1" x14ac:dyDescent="0.3">
      <c r="C3197" s="4" t="s">
        <v>3151</v>
      </c>
      <c r="E3197" s="1" t="str">
        <f t="shared" si="100"/>
        <v>P28169-B21</v>
      </c>
      <c r="F3197" s="1" t="str">
        <f t="shared" si="101"/>
        <v>HPE 200GbE QSFP56/2xQSFP56 2m DAC</v>
      </c>
      <c r="H3197" t="s">
        <v>3150</v>
      </c>
      <c r="I3197" t="s">
        <v>3151</v>
      </c>
    </row>
    <row r="3198" spans="3:9" ht="45.75" thickBot="1" x14ac:dyDescent="0.3">
      <c r="C3198" s="3" t="s">
        <v>3152</v>
      </c>
      <c r="E3198" s="1" t="str">
        <f t="shared" si="100"/>
        <v>HPE 200GbE QSFP56/2xQSFP56 2m DAC</v>
      </c>
      <c r="F3198" s="1" t="str">
        <f t="shared" si="101"/>
        <v>R8M57A</v>
      </c>
      <c r="H3198" t="s">
        <v>3151</v>
      </c>
      <c r="I3198" t="s">
        <v>3152</v>
      </c>
    </row>
    <row r="3199" spans="3:9" ht="46.5" thickTop="1" thickBot="1" x14ac:dyDescent="0.3">
      <c r="C3199" s="6" t="s">
        <v>3153</v>
      </c>
      <c r="E3199" s="1" t="str">
        <f t="shared" si="100"/>
        <v>R8M57A</v>
      </c>
      <c r="F3199" s="1" t="str">
        <f t="shared" si="101"/>
        <v>H3C CN6665B 32Gb 128/48 48p SFP+ FC Swch</v>
      </c>
      <c r="H3199" t="s">
        <v>3152</v>
      </c>
      <c r="I3199" t="s">
        <v>3153</v>
      </c>
    </row>
    <row r="3200" spans="3:9" ht="45.75" thickBot="1" x14ac:dyDescent="0.3">
      <c r="C3200" s="3" t="s">
        <v>3154</v>
      </c>
      <c r="E3200" s="1" t="str">
        <f t="shared" si="100"/>
        <v>H3C CN6665B 32Gb 128/48 48p SFP+ FC Swch</v>
      </c>
      <c r="F3200" s="1" t="str">
        <f t="shared" si="101"/>
        <v>R3B62A</v>
      </c>
      <c r="H3200" t="s">
        <v>3153</v>
      </c>
      <c r="I3200" t="s">
        <v>3154</v>
      </c>
    </row>
    <row r="3201" spans="3:9" ht="46.5" thickTop="1" thickBot="1" x14ac:dyDescent="0.3">
      <c r="C3201" s="4" t="s">
        <v>3155</v>
      </c>
      <c r="E3201" s="1" t="str">
        <f t="shared" si="100"/>
        <v>R3B62A</v>
      </c>
      <c r="F3201" s="1" t="str">
        <f t="shared" si="101"/>
        <v>H3C CN6660B 32Gb 48/24 PP+ 24p SFP+ Swch</v>
      </c>
      <c r="H3201" t="s">
        <v>3154</v>
      </c>
      <c r="I3201" t="s">
        <v>3155</v>
      </c>
    </row>
    <row r="3202" spans="3:9" ht="45.75" thickBot="1" x14ac:dyDescent="0.3">
      <c r="C3202" s="3" t="s">
        <v>3156</v>
      </c>
      <c r="E3202" s="1" t="str">
        <f t="shared" si="100"/>
        <v>H3C CN6660B 32Gb 48/24 PP+ 24p SFP+ Swch</v>
      </c>
      <c r="F3202" s="1" t="str">
        <f t="shared" si="101"/>
        <v>R3B58A</v>
      </c>
      <c r="H3202" t="s">
        <v>3155</v>
      </c>
      <c r="I3202" t="s">
        <v>3156</v>
      </c>
    </row>
    <row r="3203" spans="3:9" ht="46.5" thickTop="1" thickBot="1" x14ac:dyDescent="0.3">
      <c r="C3203" s="6" t="s">
        <v>3157</v>
      </c>
      <c r="E3203" s="1" t="str">
        <f t="shared" si="100"/>
        <v>R3B58A</v>
      </c>
      <c r="F3203" s="1" t="str">
        <f t="shared" si="101"/>
        <v>HPE 100GbE QSFP28 LC DR1 500m 1pk XCVR</v>
      </c>
      <c r="H3203" t="s">
        <v>3156</v>
      </c>
      <c r="I3203" t="s">
        <v>3157</v>
      </c>
    </row>
    <row r="3204" spans="3:9" ht="45.75" thickBot="1" x14ac:dyDescent="0.3">
      <c r="C3204" s="3" t="s">
        <v>3158</v>
      </c>
      <c r="E3204" s="1" t="str">
        <f t="shared" si="100"/>
        <v>HPE 100GbE QSFP28 LC DR1 500m 1pk XCVR</v>
      </c>
      <c r="F3204" s="1" t="str">
        <f t="shared" si="101"/>
        <v>R8M61A</v>
      </c>
      <c r="H3204" t="s">
        <v>3157</v>
      </c>
      <c r="I3204" t="s">
        <v>3158</v>
      </c>
    </row>
    <row r="3205" spans="3:9" ht="46.5" thickTop="1" thickBot="1" x14ac:dyDescent="0.3">
      <c r="C3205" s="4" t="s">
        <v>3159</v>
      </c>
      <c r="E3205" s="1" t="str">
        <f t="shared" si="100"/>
        <v>R8M61A</v>
      </c>
      <c r="F3205" s="1" t="str">
        <f t="shared" si="101"/>
        <v>HPE 100Gb QSFP28/QSFP28 0.5m DAC</v>
      </c>
      <c r="H3205" t="s">
        <v>3158</v>
      </c>
      <c r="I3205" t="s">
        <v>3159</v>
      </c>
    </row>
    <row r="3206" spans="3:9" ht="45.75" thickBot="1" x14ac:dyDescent="0.3">
      <c r="C3206" s="3" t="s">
        <v>3160</v>
      </c>
      <c r="E3206" s="1" t="str">
        <f t="shared" si="100"/>
        <v>HPE 100Gb QSFP28/QSFP28 0.5m DAC</v>
      </c>
      <c r="F3206" s="1" t="str">
        <f t="shared" si="101"/>
        <v>R8M59A</v>
      </c>
      <c r="H3206" t="s">
        <v>3159</v>
      </c>
      <c r="I3206" t="s">
        <v>3160</v>
      </c>
    </row>
    <row r="3207" spans="3:9" ht="46.5" thickTop="1" thickBot="1" x14ac:dyDescent="0.3">
      <c r="C3207" s="6" t="s">
        <v>3161</v>
      </c>
      <c r="E3207" s="1" t="str">
        <f t="shared" si="100"/>
        <v>R8M59A</v>
      </c>
      <c r="F3207" s="1" t="str">
        <f t="shared" si="101"/>
        <v>HPE 25/50GbE SFP56 SR 100m 1pk XCVR</v>
      </c>
      <c r="H3207" t="s">
        <v>3160</v>
      </c>
      <c r="I3207" t="s">
        <v>3161</v>
      </c>
    </row>
    <row r="3208" spans="3:9" ht="45.75" thickBot="1" x14ac:dyDescent="0.3">
      <c r="C3208" s="3" t="s">
        <v>3162</v>
      </c>
      <c r="E3208" s="1" t="str">
        <f t="shared" si="100"/>
        <v>HPE 25/50GbE SFP56 SR 100m 1pk XCVR</v>
      </c>
      <c r="F3208" s="1" t="str">
        <f t="shared" si="101"/>
        <v>R8M65A</v>
      </c>
      <c r="H3208" t="s">
        <v>3161</v>
      </c>
      <c r="I3208" t="s">
        <v>3162</v>
      </c>
    </row>
    <row r="3209" spans="3:9" ht="46.5" thickTop="1" thickBot="1" x14ac:dyDescent="0.3">
      <c r="C3209" s="4" t="s">
        <v>3163</v>
      </c>
      <c r="E3209" s="1" t="str">
        <f t="shared" si="100"/>
        <v>R8M65A</v>
      </c>
      <c r="F3209" s="1" t="str">
        <f t="shared" si="101"/>
        <v>HPE 200GbE QSFP56/2xQSFP56 2.5m DAC</v>
      </c>
      <c r="H3209" t="s">
        <v>3162</v>
      </c>
      <c r="I3209" t="s">
        <v>3163</v>
      </c>
    </row>
    <row r="3210" spans="3:9" ht="45.75" thickBot="1" x14ac:dyDescent="0.3">
      <c r="C3210" s="3" t="s">
        <v>3164</v>
      </c>
      <c r="E3210" s="1" t="str">
        <f t="shared" si="100"/>
        <v>HPE 200GbE QSFP56/2xQSFP56 2.5m DAC</v>
      </c>
      <c r="F3210" s="1" t="str">
        <f t="shared" si="101"/>
        <v>R8M58A</v>
      </c>
      <c r="H3210" t="s">
        <v>3163</v>
      </c>
      <c r="I3210" t="s">
        <v>3164</v>
      </c>
    </row>
    <row r="3211" spans="3:9" ht="46.5" thickTop="1" thickBot="1" x14ac:dyDescent="0.3">
      <c r="C3211" s="6" t="s">
        <v>3165</v>
      </c>
      <c r="E3211" s="1" t="str">
        <f t="shared" si="100"/>
        <v>R8M58A</v>
      </c>
      <c r="F3211" s="1" t="str">
        <f t="shared" si="101"/>
        <v>H3C CN6660B 32Gb 48/48 48p SFP+ FC Swch</v>
      </c>
      <c r="H3211" t="s">
        <v>3164</v>
      </c>
      <c r="I3211" t="s">
        <v>3165</v>
      </c>
    </row>
    <row r="3212" spans="3:9" ht="45.75" thickBot="1" x14ac:dyDescent="0.3">
      <c r="C3212" s="3" t="s">
        <v>3166</v>
      </c>
      <c r="E3212" s="1" t="str">
        <f t="shared" si="100"/>
        <v>H3C CN6660B 32Gb 48/48 48p SFP+ FC Swch</v>
      </c>
      <c r="F3212" s="1" t="str">
        <f t="shared" si="101"/>
        <v>R3B59A</v>
      </c>
      <c r="H3212" t="s">
        <v>3165</v>
      </c>
      <c r="I3212" t="s">
        <v>3166</v>
      </c>
    </row>
    <row r="3213" spans="3:9" ht="46.5" thickTop="1" thickBot="1" x14ac:dyDescent="0.3">
      <c r="C3213" s="4" t="s">
        <v>3167</v>
      </c>
      <c r="E3213" s="1" t="str">
        <f t="shared" si="100"/>
        <v>R3B59A</v>
      </c>
      <c r="F3213" s="1" t="str">
        <f t="shared" si="101"/>
        <v>BCM 957504 100G 1p QSFP56 OCP3 Spl Adp</v>
      </c>
      <c r="H3213" t="s">
        <v>3166</v>
      </c>
      <c r="I3213" t="s">
        <v>3167</v>
      </c>
    </row>
    <row r="3214" spans="3:9" ht="45.75" thickBot="1" x14ac:dyDescent="0.3">
      <c r="C3214" s="3" t="s">
        <v>3168</v>
      </c>
      <c r="E3214" s="1" t="str">
        <f t="shared" si="100"/>
        <v>BCM 957504 100G 1p QSFP56 OCP3 Spl Adp</v>
      </c>
      <c r="F3214" s="1" t="str">
        <f t="shared" si="101"/>
        <v>P26270-B21</v>
      </c>
      <c r="H3214" t="s">
        <v>3167</v>
      </c>
      <c r="I3214" t="s">
        <v>3168</v>
      </c>
    </row>
    <row r="3215" spans="3:9" ht="46.5" thickTop="1" thickBot="1" x14ac:dyDescent="0.3">
      <c r="C3215" s="6" t="s">
        <v>3169</v>
      </c>
      <c r="E3215" s="1" t="str">
        <f t="shared" si="100"/>
        <v>P26270-B21</v>
      </c>
      <c r="F3215" s="1" t="str">
        <f t="shared" si="101"/>
        <v>H3C CN6660B 32Gb 48/48 PP+ 48p SFP+ Swch</v>
      </c>
      <c r="H3215" t="s">
        <v>3168</v>
      </c>
      <c r="I3215" t="s">
        <v>3169</v>
      </c>
    </row>
    <row r="3216" spans="3:9" ht="45.75" thickBot="1" x14ac:dyDescent="0.3">
      <c r="C3216" s="3" t="s">
        <v>3170</v>
      </c>
      <c r="E3216" s="1" t="str">
        <f t="shared" si="100"/>
        <v>H3C CN6660B 32Gb 48/48 PP+ 48p SFP+ Swch</v>
      </c>
      <c r="F3216" s="1" t="str">
        <f t="shared" si="101"/>
        <v>R3B60A</v>
      </c>
      <c r="H3216" t="s">
        <v>3169</v>
      </c>
      <c r="I3216" t="s">
        <v>3170</v>
      </c>
    </row>
    <row r="3217" spans="3:9" ht="46.5" thickTop="1" thickBot="1" x14ac:dyDescent="0.3">
      <c r="C3217" s="4" t="s">
        <v>3171</v>
      </c>
      <c r="E3217" s="1" t="str">
        <f t="shared" si="100"/>
        <v>R3B60A</v>
      </c>
      <c r="F3217" s="1" t="str">
        <f t="shared" si="101"/>
        <v>OEM GEHC Pet 4.15 530SFP+Adptr Kit</v>
      </c>
      <c r="H3217" t="s">
        <v>3170</v>
      </c>
      <c r="I3217" t="s">
        <v>3171</v>
      </c>
    </row>
    <row r="3218" spans="3:9" ht="45.75" thickBot="1" x14ac:dyDescent="0.3">
      <c r="C3218" s="3" t="s">
        <v>3172</v>
      </c>
      <c r="E3218" s="1" t="str">
        <f t="shared" si="100"/>
        <v>OEM GEHC Pet 4.15 530SFP+Adptr Kit</v>
      </c>
      <c r="F3218" s="1" t="str">
        <f t="shared" si="101"/>
        <v>P44399-B21</v>
      </c>
      <c r="H3218" t="s">
        <v>3171</v>
      </c>
      <c r="I3218" t="s">
        <v>3172</v>
      </c>
    </row>
    <row r="3219" spans="3:9" ht="46.5" thickTop="1" thickBot="1" x14ac:dyDescent="0.3">
      <c r="C3219" s="6" t="s">
        <v>38</v>
      </c>
      <c r="E3219" s="1" t="str">
        <f t="shared" si="100"/>
        <v>P44399-B21</v>
      </c>
      <c r="F3219" s="1" t="str">
        <f t="shared" si="101"/>
        <v>Product Description Not Available</v>
      </c>
      <c r="H3219" t="s">
        <v>3172</v>
      </c>
      <c r="I3219" t="s">
        <v>38</v>
      </c>
    </row>
    <row r="3220" spans="3:9" ht="45.75" thickBot="1" x14ac:dyDescent="0.3">
      <c r="C3220" s="3" t="s">
        <v>3173</v>
      </c>
      <c r="E3220" s="1" t="str">
        <f t="shared" si="100"/>
        <v>Product Description Not Available</v>
      </c>
      <c r="F3220" s="1" t="str">
        <f t="shared" si="101"/>
        <v>R8M90A</v>
      </c>
      <c r="H3220" t="s">
        <v>38</v>
      </c>
      <c r="I3220" t="s">
        <v>3173</v>
      </c>
    </row>
    <row r="3221" spans="3:9" ht="46.5" thickTop="1" thickBot="1" x14ac:dyDescent="0.3">
      <c r="C3221" s="4" t="s">
        <v>3174</v>
      </c>
      <c r="E3221" s="1" t="str">
        <f t="shared" si="100"/>
        <v>R8M90A</v>
      </c>
      <c r="F3221" s="1" t="str">
        <f t="shared" si="101"/>
        <v>H3C CN6665B 32Gb 128/96 PP+ 96p SFP Swch</v>
      </c>
      <c r="H3221" t="s">
        <v>3173</v>
      </c>
      <c r="I3221" t="s">
        <v>3174</v>
      </c>
    </row>
    <row r="3222" spans="3:9" ht="45.75" thickBot="1" x14ac:dyDescent="0.3">
      <c r="C3222" s="3" t="s">
        <v>3175</v>
      </c>
      <c r="E3222" s="1" t="str">
        <f t="shared" si="100"/>
        <v>H3C CN6665B 32Gb 128/96 PP+ 96p SFP Swch</v>
      </c>
      <c r="F3222" s="1" t="str">
        <f t="shared" si="101"/>
        <v>R3B63A</v>
      </c>
      <c r="H3222" t="s">
        <v>3174</v>
      </c>
      <c r="I3222" t="s">
        <v>3175</v>
      </c>
    </row>
    <row r="3223" spans="3:9" ht="46.5" thickTop="1" thickBot="1" x14ac:dyDescent="0.3">
      <c r="C3223" s="6" t="s">
        <v>3176</v>
      </c>
      <c r="E3223" s="1" t="str">
        <f t="shared" si="100"/>
        <v>R3B63A</v>
      </c>
      <c r="F3223" s="1" t="str">
        <f t="shared" si="101"/>
        <v>HPE SN3600B 24/24 PP+ 24p 16G SW FC Swch</v>
      </c>
      <c r="H3223" t="s">
        <v>3175</v>
      </c>
      <c r="I3223" t="s">
        <v>3176</v>
      </c>
    </row>
    <row r="3224" spans="3:9" ht="45.75" thickBot="1" x14ac:dyDescent="0.3">
      <c r="C3224" s="3" t="s">
        <v>3177</v>
      </c>
      <c r="E3224" s="1" t="str">
        <f t="shared" si="100"/>
        <v>HPE SN3600B 24/24 PP+ 24p 16G SW FC Swch</v>
      </c>
      <c r="F3224" s="1" t="str">
        <f t="shared" si="101"/>
        <v>R8P29A</v>
      </c>
      <c r="H3224" t="s">
        <v>3176</v>
      </c>
      <c r="I3224" t="s">
        <v>3177</v>
      </c>
    </row>
    <row r="3225" spans="3:9" ht="46.5" thickTop="1" thickBot="1" x14ac:dyDescent="0.3">
      <c r="C3225" s="4" t="s">
        <v>3178</v>
      </c>
      <c r="E3225" s="1" t="str">
        <f t="shared" si="100"/>
        <v>R8P29A</v>
      </c>
      <c r="F3225" s="1" t="str">
        <f t="shared" si="101"/>
        <v>HPE SN3600B 24/24 PP+ 24p 32G SW FC Swch</v>
      </c>
      <c r="H3225" t="s">
        <v>3177</v>
      </c>
      <c r="I3225" t="s">
        <v>3178</v>
      </c>
    </row>
    <row r="3226" spans="3:9" ht="45.75" thickBot="1" x14ac:dyDescent="0.3">
      <c r="C3226" s="3" t="s">
        <v>3179</v>
      </c>
      <c r="E3226" s="1" t="str">
        <f t="shared" si="100"/>
        <v>HPE SN3600B 24/24 PP+ 24p 32G SW FC Swch</v>
      </c>
      <c r="F3226" s="1" t="str">
        <f t="shared" si="101"/>
        <v>R8P28A</v>
      </c>
      <c r="H3226" t="s">
        <v>3178</v>
      </c>
      <c r="I3226" t="s">
        <v>3179</v>
      </c>
    </row>
    <row r="3227" spans="3:9" ht="46.5" thickTop="1" thickBot="1" x14ac:dyDescent="0.3">
      <c r="C3227" s="6" t="s">
        <v>3180</v>
      </c>
      <c r="E3227" s="1" t="str">
        <f t="shared" si="100"/>
        <v>R8P28A</v>
      </c>
      <c r="F3227" s="1" t="str">
        <f t="shared" si="101"/>
        <v>HPE 5901AF 48G 4XG 2QSFP+ Switch</v>
      </c>
      <c r="H3227" t="s">
        <v>3179</v>
      </c>
      <c r="I3227" t="s">
        <v>3180</v>
      </c>
    </row>
    <row r="3228" spans="3:9" ht="45.75" thickBot="1" x14ac:dyDescent="0.3">
      <c r="C3228" s="3" t="s">
        <v>3181</v>
      </c>
      <c r="E3228" s="1" t="str">
        <f t="shared" si="100"/>
        <v>HPE 5901AF 48G 4XG 2QSFP+ Switch</v>
      </c>
      <c r="F3228" s="1" t="str">
        <f t="shared" si="101"/>
        <v>JL864A</v>
      </c>
      <c r="H3228" t="s">
        <v>3180</v>
      </c>
      <c r="I3228" t="s">
        <v>3181</v>
      </c>
    </row>
    <row r="3229" spans="3:9" ht="46.5" thickTop="1" thickBot="1" x14ac:dyDescent="0.3">
      <c r="C3229" s="4" t="s">
        <v>3182</v>
      </c>
      <c r="E3229" s="1" t="str">
        <f t="shared" si="100"/>
        <v>JL864A</v>
      </c>
      <c r="F3229" s="1" t="str">
        <f t="shared" si="101"/>
        <v>HPE Slingshot 2x100Gb Qsfpdd 30m Y-AOC</v>
      </c>
      <c r="H3229" t="s">
        <v>3181</v>
      </c>
      <c r="I3229" t="s">
        <v>3182</v>
      </c>
    </row>
    <row r="3230" spans="3:9" ht="45.75" thickBot="1" x14ac:dyDescent="0.3">
      <c r="C3230" s="3" t="s">
        <v>3183</v>
      </c>
      <c r="E3230" s="1" t="str">
        <f t="shared" si="100"/>
        <v>HPE Slingshot 2x100Gb Qsfpdd 30m Y-AOC</v>
      </c>
      <c r="F3230" s="1" t="str">
        <f t="shared" si="101"/>
        <v>R7T65A</v>
      </c>
      <c r="H3230" t="s">
        <v>3182</v>
      </c>
      <c r="I3230" t="s">
        <v>3183</v>
      </c>
    </row>
    <row r="3231" spans="3:9" ht="46.5" thickTop="1" thickBot="1" x14ac:dyDescent="0.3">
      <c r="C3231" s="6" t="s">
        <v>3184</v>
      </c>
      <c r="E3231" s="1" t="str">
        <f t="shared" si="100"/>
        <v>R7T65A</v>
      </c>
      <c r="F3231" s="1" t="str">
        <f t="shared" si="101"/>
        <v>HPE Slingshot L2 Qsfpdd 35m DSP AOC Cbl</v>
      </c>
      <c r="H3231" t="s">
        <v>3183</v>
      </c>
      <c r="I3231" t="s">
        <v>3184</v>
      </c>
    </row>
    <row r="3232" spans="3:9" ht="45.75" thickBot="1" x14ac:dyDescent="0.3">
      <c r="C3232" s="3" t="s">
        <v>3185</v>
      </c>
      <c r="E3232" s="1" t="str">
        <f t="shared" si="100"/>
        <v>HPE Slingshot L2 Qsfpdd 35m DSP AOC Cbl</v>
      </c>
      <c r="F3232" s="1" t="str">
        <f t="shared" si="101"/>
        <v>R4K94A</v>
      </c>
      <c r="H3232" t="s">
        <v>3184</v>
      </c>
      <c r="I3232" t="s">
        <v>3185</v>
      </c>
    </row>
    <row r="3233" spans="3:9" ht="46.5" thickTop="1" thickBot="1" x14ac:dyDescent="0.3">
      <c r="C3233" s="4" t="s">
        <v>3186</v>
      </c>
      <c r="E3233" s="1" t="str">
        <f t="shared" si="100"/>
        <v>R4K94A</v>
      </c>
      <c r="F3233" s="1" t="str">
        <f t="shared" si="101"/>
        <v>HPE Slingshot L1 Qsfpdd 1.9m Bif Cbl</v>
      </c>
      <c r="H3233" t="s">
        <v>3185</v>
      </c>
      <c r="I3233" t="s">
        <v>3186</v>
      </c>
    </row>
    <row r="3234" spans="3:9" ht="45.75" thickBot="1" x14ac:dyDescent="0.3">
      <c r="C3234" s="3" t="s">
        <v>3187</v>
      </c>
      <c r="E3234" s="1" t="str">
        <f t="shared" si="100"/>
        <v>HPE Slingshot L1 Qsfpdd 1.9m Bif Cbl</v>
      </c>
      <c r="F3234" s="1" t="str">
        <f t="shared" si="101"/>
        <v>R4K72A</v>
      </c>
      <c r="H3234" t="s">
        <v>3186</v>
      </c>
      <c r="I3234" t="s">
        <v>3187</v>
      </c>
    </row>
    <row r="3235" spans="3:9" ht="46.5" thickTop="1" thickBot="1" x14ac:dyDescent="0.3">
      <c r="C3235" s="6" t="s">
        <v>3188</v>
      </c>
      <c r="E3235" s="1" t="str">
        <f t="shared" si="100"/>
        <v>R4K72A</v>
      </c>
      <c r="F3235" s="1" t="str">
        <f t="shared" si="101"/>
        <v>HPE Slingshot Qsfpdd 4m ANL Y-AOC Cbl</v>
      </c>
      <c r="H3235" t="s">
        <v>3187</v>
      </c>
      <c r="I3235" t="s">
        <v>3188</v>
      </c>
    </row>
    <row r="3236" spans="3:9" ht="45.75" thickBot="1" x14ac:dyDescent="0.3">
      <c r="C3236" s="3" t="s">
        <v>3189</v>
      </c>
      <c r="E3236" s="1" t="str">
        <f t="shared" si="100"/>
        <v>HPE Slingshot Qsfpdd 4m ANL Y-AOC Cbl</v>
      </c>
      <c r="F3236" s="1" t="str">
        <f t="shared" si="101"/>
        <v>R7N25A</v>
      </c>
      <c r="H3236" t="s">
        <v>3188</v>
      </c>
      <c r="I3236" t="s">
        <v>3189</v>
      </c>
    </row>
    <row r="3237" spans="3:9" ht="46.5" thickTop="1" thickBot="1" x14ac:dyDescent="0.3">
      <c r="C3237" s="4" t="s">
        <v>3190</v>
      </c>
      <c r="E3237" s="1" t="str">
        <f t="shared" si="100"/>
        <v>R7N25A</v>
      </c>
      <c r="F3237" s="1" t="str">
        <f t="shared" si="101"/>
        <v>HPE Slingshot 2x100Gb Qsfpdd 50m Y-AOC</v>
      </c>
      <c r="H3237" t="s">
        <v>3189</v>
      </c>
      <c r="I3237" t="s">
        <v>3190</v>
      </c>
    </row>
    <row r="3238" spans="3:9" ht="45.75" thickBot="1" x14ac:dyDescent="0.3">
      <c r="C3238" s="3" t="s">
        <v>3191</v>
      </c>
      <c r="E3238" s="1" t="str">
        <f t="shared" si="100"/>
        <v>HPE Slingshot 2x100Gb Qsfpdd 50m Y-AOC</v>
      </c>
      <c r="F3238" s="1" t="str">
        <f t="shared" si="101"/>
        <v>R8G03A</v>
      </c>
      <c r="H3238" t="s">
        <v>3190</v>
      </c>
      <c r="I3238" t="s">
        <v>3191</v>
      </c>
    </row>
    <row r="3239" spans="3:9" ht="46.5" thickTop="1" thickBot="1" x14ac:dyDescent="0.3">
      <c r="C3239" s="6" t="s">
        <v>3192</v>
      </c>
      <c r="E3239" s="1" t="str">
        <f t="shared" si="100"/>
        <v>R8G03A</v>
      </c>
      <c r="F3239" s="1" t="str">
        <f t="shared" si="101"/>
        <v>HPE Slingshot L2 Qsfpdd 35m AOC Cbl</v>
      </c>
      <c r="H3239" t="s">
        <v>3191</v>
      </c>
      <c r="I3239" t="s">
        <v>3192</v>
      </c>
    </row>
    <row r="3240" spans="3:9" ht="45.75" thickBot="1" x14ac:dyDescent="0.3">
      <c r="C3240" s="3" t="s">
        <v>3193</v>
      </c>
      <c r="E3240" s="1" t="str">
        <f t="shared" si="100"/>
        <v>HPE Slingshot L2 Qsfpdd 35m AOC Cbl</v>
      </c>
      <c r="F3240" s="1" t="str">
        <f t="shared" si="101"/>
        <v>R4K84A</v>
      </c>
      <c r="H3240" t="s">
        <v>3192</v>
      </c>
      <c r="I3240" t="s">
        <v>3193</v>
      </c>
    </row>
    <row r="3241" spans="3:9" ht="46.5" thickTop="1" thickBot="1" x14ac:dyDescent="0.3">
      <c r="C3241" s="4" t="s">
        <v>3194</v>
      </c>
      <c r="E3241" s="1" t="str">
        <f t="shared" si="100"/>
        <v>R4K84A</v>
      </c>
      <c r="F3241" s="1" t="str">
        <f t="shared" si="101"/>
        <v>HPE Slingshot QSFPDD-QSFP 4m Y-AOC Cbl</v>
      </c>
      <c r="H3241" t="s">
        <v>3193</v>
      </c>
      <c r="I3241" t="s">
        <v>3194</v>
      </c>
    </row>
    <row r="3242" spans="3:9" ht="45.75" thickBot="1" x14ac:dyDescent="0.3">
      <c r="C3242" s="3" t="s">
        <v>3195</v>
      </c>
      <c r="E3242" s="1" t="str">
        <f t="shared" si="100"/>
        <v>HPE Slingshot QSFPDD-QSFP 4m Y-AOC Cbl</v>
      </c>
      <c r="F3242" s="1" t="str">
        <f t="shared" si="101"/>
        <v>R6F19A</v>
      </c>
      <c r="H3242" t="s">
        <v>3194</v>
      </c>
      <c r="I3242" t="s">
        <v>3195</v>
      </c>
    </row>
    <row r="3243" spans="3:9" ht="46.5" thickTop="1" thickBot="1" x14ac:dyDescent="0.3">
      <c r="C3243" s="6" t="s">
        <v>3196</v>
      </c>
      <c r="E3243" s="1" t="str">
        <f t="shared" si="100"/>
        <v>R6F19A</v>
      </c>
      <c r="F3243" s="1" t="str">
        <f t="shared" si="101"/>
        <v>HPE Slingshot 2x100Gb Qsfpdd 10m Y-AOC</v>
      </c>
      <c r="H3243" t="s">
        <v>3195</v>
      </c>
      <c r="I3243" t="s">
        <v>3196</v>
      </c>
    </row>
    <row r="3244" spans="3:9" ht="45.75" thickBot="1" x14ac:dyDescent="0.3">
      <c r="C3244" s="3" t="s">
        <v>3197</v>
      </c>
      <c r="E3244" s="1" t="str">
        <f t="shared" si="100"/>
        <v>HPE Slingshot 2x100Gb Qsfpdd 10m Y-AOC</v>
      </c>
      <c r="F3244" s="1" t="str">
        <f t="shared" si="101"/>
        <v>R7T64A</v>
      </c>
      <c r="H3244" t="s">
        <v>3196</v>
      </c>
      <c r="I3244" t="s">
        <v>3197</v>
      </c>
    </row>
    <row r="3245" spans="3:9" ht="46.5" thickTop="1" thickBot="1" x14ac:dyDescent="0.3">
      <c r="C3245" s="4" t="s">
        <v>3198</v>
      </c>
      <c r="E3245" s="1" t="str">
        <f t="shared" si="100"/>
        <v>R7T64A</v>
      </c>
      <c r="F3245" s="1" t="str">
        <f t="shared" si="101"/>
        <v>HPE Slingshot 200Gb 64p QSFP-DD 1U Swch</v>
      </c>
      <c r="H3245" t="s">
        <v>3197</v>
      </c>
      <c r="I3245" t="s">
        <v>3198</v>
      </c>
    </row>
    <row r="3246" spans="3:9" ht="45.75" thickBot="1" x14ac:dyDescent="0.3">
      <c r="C3246" s="3" t="s">
        <v>3199</v>
      </c>
      <c r="E3246" s="1" t="str">
        <f t="shared" si="100"/>
        <v>HPE Slingshot 200Gb 64p QSFP-DD 1U Swch</v>
      </c>
      <c r="F3246" s="1" t="str">
        <f t="shared" si="101"/>
        <v>R4K41B</v>
      </c>
      <c r="H3246" t="s">
        <v>3198</v>
      </c>
      <c r="I3246" t="s">
        <v>3199</v>
      </c>
    </row>
    <row r="3247" spans="3:9" ht="46.5" thickTop="1" thickBot="1" x14ac:dyDescent="0.3">
      <c r="C3247" s="6" t="s">
        <v>3200</v>
      </c>
      <c r="E3247" s="1" t="str">
        <f t="shared" si="100"/>
        <v>R4K41B</v>
      </c>
      <c r="F3247" s="1" t="str">
        <f t="shared" si="101"/>
        <v>HPE Slingshot L1 Qsfpdd 1.4m Bif Cbl</v>
      </c>
      <c r="H3247" t="s">
        <v>3199</v>
      </c>
      <c r="I3247" t="s">
        <v>3200</v>
      </c>
    </row>
    <row r="3248" spans="3:9" ht="45.75" thickBot="1" x14ac:dyDescent="0.3">
      <c r="C3248" s="3" t="s">
        <v>3201</v>
      </c>
      <c r="E3248" s="1" t="str">
        <f t="shared" si="100"/>
        <v>HPE Slingshot L1 Qsfpdd 1.4m Bif Cbl</v>
      </c>
      <c r="F3248" s="1" t="str">
        <f t="shared" si="101"/>
        <v>R4K70A</v>
      </c>
      <c r="H3248" t="s">
        <v>3200</v>
      </c>
      <c r="I3248" t="s">
        <v>3201</v>
      </c>
    </row>
    <row r="3249" spans="3:9" ht="46.5" thickTop="1" thickBot="1" x14ac:dyDescent="0.3">
      <c r="C3249" s="4" t="s">
        <v>3202</v>
      </c>
      <c r="E3249" s="1" t="str">
        <f t="shared" ref="E3249:E3312" si="102">IF(ISEVEN(B3249),C3248,)</f>
        <v>R4K70A</v>
      </c>
      <c r="F3249" s="1" t="str">
        <f t="shared" ref="F3249:F3312" si="103">IF(ISEVEN(B3249),C3249,)</f>
        <v>HPE Slingshot L2 Qsfpdd 100m DSP AOC Cbl</v>
      </c>
      <c r="H3249" t="s">
        <v>3201</v>
      </c>
      <c r="I3249" t="s">
        <v>3202</v>
      </c>
    </row>
    <row r="3250" spans="3:9" ht="45.75" thickBot="1" x14ac:dyDescent="0.3">
      <c r="C3250" s="3" t="s">
        <v>3203</v>
      </c>
      <c r="E3250" s="1" t="str">
        <f t="shared" si="102"/>
        <v>HPE Slingshot L2 Qsfpdd 100m DSP AOC Cbl</v>
      </c>
      <c r="F3250" s="1" t="str">
        <f t="shared" si="103"/>
        <v>R4K97A</v>
      </c>
      <c r="H3250" t="s">
        <v>3202</v>
      </c>
      <c r="I3250" t="s">
        <v>3203</v>
      </c>
    </row>
    <row r="3251" spans="3:9" ht="46.5" thickTop="1" thickBot="1" x14ac:dyDescent="0.3">
      <c r="C3251" s="6" t="s">
        <v>3204</v>
      </c>
      <c r="E3251" s="1" t="str">
        <f t="shared" si="102"/>
        <v>R4K97A</v>
      </c>
      <c r="F3251" s="1" t="str">
        <f t="shared" si="103"/>
        <v>H3C CN6660B 32Gb 48/24 16Gb SFP+ FC Swch</v>
      </c>
      <c r="H3251" t="s">
        <v>3203</v>
      </c>
      <c r="I3251" t="s">
        <v>3204</v>
      </c>
    </row>
    <row r="3252" spans="3:9" ht="45.75" thickBot="1" x14ac:dyDescent="0.3">
      <c r="C3252" s="3" t="s">
        <v>3205</v>
      </c>
      <c r="E3252" s="1" t="str">
        <f t="shared" si="102"/>
        <v>H3C CN6660B 32Gb 48/24 16Gb SFP+ FC Swch</v>
      </c>
      <c r="F3252" s="1" t="str">
        <f t="shared" si="103"/>
        <v>R7M37A</v>
      </c>
      <c r="H3252" t="s">
        <v>3204</v>
      </c>
      <c r="I3252" t="s">
        <v>3205</v>
      </c>
    </row>
    <row r="3253" spans="3:9" ht="46.5" thickTop="1" thickBot="1" x14ac:dyDescent="0.3">
      <c r="C3253" s="4" t="s">
        <v>3206</v>
      </c>
      <c r="E3253" s="1" t="str">
        <f t="shared" si="102"/>
        <v>R7M37A</v>
      </c>
      <c r="F3253" s="1" t="str">
        <f t="shared" si="103"/>
        <v>Aruba AP-MC-SFP AP SFP Media Converter</v>
      </c>
      <c r="H3253" t="s">
        <v>3205</v>
      </c>
      <c r="I3253" t="s">
        <v>3206</v>
      </c>
    </row>
    <row r="3254" spans="3:9" ht="45.75" thickBot="1" x14ac:dyDescent="0.3">
      <c r="C3254" s="3" t="s">
        <v>3207</v>
      </c>
      <c r="E3254" s="1" t="str">
        <f t="shared" si="102"/>
        <v>Aruba AP-MC-SFP AP SFP Media Converter</v>
      </c>
      <c r="F3254" s="1" t="str">
        <f t="shared" si="103"/>
        <v>R8F89A</v>
      </c>
      <c r="H3254" t="s">
        <v>3206</v>
      </c>
      <c r="I3254" t="s">
        <v>3207</v>
      </c>
    </row>
    <row r="3255" spans="3:9" ht="46.5" thickTop="1" thickBot="1" x14ac:dyDescent="0.3">
      <c r="C3255" s="6" t="s">
        <v>584</v>
      </c>
      <c r="E3255" s="1" t="str">
        <f t="shared" si="102"/>
        <v>R8F89A</v>
      </c>
      <c r="F3255" s="1" t="str">
        <f t="shared" si="103"/>
        <v>Aruba 7240XMDC (EG) Controller</v>
      </c>
      <c r="H3255" t="s">
        <v>3207</v>
      </c>
      <c r="I3255" t="s">
        <v>584</v>
      </c>
    </row>
    <row r="3256" spans="3:9" ht="45.75" thickBot="1" x14ac:dyDescent="0.3">
      <c r="C3256" s="3" t="s">
        <v>585</v>
      </c>
      <c r="E3256" s="1" t="str">
        <f t="shared" si="102"/>
        <v>Aruba 7240XMDC (EG) Controller</v>
      </c>
      <c r="F3256" s="1" t="str">
        <f t="shared" si="103"/>
        <v>R8W28A</v>
      </c>
      <c r="H3256" t="s">
        <v>584</v>
      </c>
      <c r="I3256" t="s">
        <v>585</v>
      </c>
    </row>
    <row r="3257" spans="3:9" ht="46.5" thickTop="1" thickBot="1" x14ac:dyDescent="0.3">
      <c r="C3257" s="4" t="s">
        <v>3153</v>
      </c>
      <c r="E3257" s="1" t="str">
        <f t="shared" si="102"/>
        <v>R8W28A</v>
      </c>
      <c r="F3257" s="1" t="str">
        <f t="shared" si="103"/>
        <v>H3C CN6665B 32Gb 128/48 48p SFP+ FC Swch</v>
      </c>
      <c r="H3257" t="s">
        <v>585</v>
      </c>
      <c r="I3257" t="s">
        <v>3153</v>
      </c>
    </row>
    <row r="3258" spans="3:9" ht="45.75" thickBot="1" x14ac:dyDescent="0.3">
      <c r="C3258" s="3" t="s">
        <v>3208</v>
      </c>
      <c r="E3258" s="1" t="str">
        <f t="shared" si="102"/>
        <v>H3C CN6665B 32Gb 128/48 48p SFP+ FC Swch</v>
      </c>
      <c r="F3258" s="1" t="str">
        <f t="shared" si="103"/>
        <v>R7M39A</v>
      </c>
      <c r="H3258" t="s">
        <v>3153</v>
      </c>
      <c r="I3258" t="s">
        <v>3208</v>
      </c>
    </row>
    <row r="3259" spans="3:9" ht="46.5" thickTop="1" thickBot="1" x14ac:dyDescent="0.3">
      <c r="C3259" s="6" t="s">
        <v>3209</v>
      </c>
      <c r="E3259" s="1" t="str">
        <f t="shared" si="102"/>
        <v>R7M39A</v>
      </c>
      <c r="F3259" s="1" t="str">
        <f t="shared" si="103"/>
        <v>HPE PFS IB HDR/EN 100G 2p QSFP56 Adptr</v>
      </c>
      <c r="H3259" t="s">
        <v>3208</v>
      </c>
      <c r="I3259" t="s">
        <v>3209</v>
      </c>
    </row>
    <row r="3260" spans="3:9" ht="45.75" thickBot="1" x14ac:dyDescent="0.3">
      <c r="C3260" s="3" t="s">
        <v>3210</v>
      </c>
      <c r="E3260" s="1" t="str">
        <f t="shared" si="102"/>
        <v>HPE PFS IB HDR/EN 100G 2p QSFP56 Adptr</v>
      </c>
      <c r="F3260" s="1" t="str">
        <f t="shared" si="103"/>
        <v>R7R45A</v>
      </c>
      <c r="H3260" t="s">
        <v>3209</v>
      </c>
      <c r="I3260" t="s">
        <v>3210</v>
      </c>
    </row>
    <row r="3261" spans="3:9" ht="46.5" thickTop="1" thickBot="1" x14ac:dyDescent="0.3">
      <c r="C3261" s="4" t="s">
        <v>3211</v>
      </c>
      <c r="E3261" s="1" t="str">
        <f t="shared" si="102"/>
        <v>R7R45A</v>
      </c>
      <c r="F3261" s="1" t="str">
        <f t="shared" si="103"/>
        <v>H3C CN6670B 56/24 24p 32Gb Prt Intk Swch</v>
      </c>
      <c r="H3261" t="s">
        <v>3210</v>
      </c>
      <c r="I3261" t="s">
        <v>3211</v>
      </c>
    </row>
    <row r="3262" spans="3:9" ht="45.75" thickBot="1" x14ac:dyDescent="0.3">
      <c r="C3262" s="3" t="s">
        <v>3212</v>
      </c>
      <c r="E3262" s="1" t="str">
        <f t="shared" si="102"/>
        <v>H3C CN6670B 56/24 24p 32Gb Prt Intk Swch</v>
      </c>
      <c r="F3262" s="1" t="str">
        <f t="shared" si="103"/>
        <v>R7M36A</v>
      </c>
      <c r="H3262" t="s">
        <v>3211</v>
      </c>
      <c r="I3262" t="s">
        <v>3212</v>
      </c>
    </row>
    <row r="3263" spans="3:9" ht="46.5" thickTop="1" thickBot="1" x14ac:dyDescent="0.3">
      <c r="C3263" s="6" t="s">
        <v>3213</v>
      </c>
      <c r="E3263" s="1" t="str">
        <f t="shared" si="102"/>
        <v>R7M36A</v>
      </c>
      <c r="F3263" s="1" t="str">
        <f t="shared" si="103"/>
        <v>H3C CN6670B 64Gb 56/24 24p SFP28 FC Swch</v>
      </c>
      <c r="H3263" t="s">
        <v>3212</v>
      </c>
      <c r="I3263" t="s">
        <v>3213</v>
      </c>
    </row>
    <row r="3264" spans="3:9" ht="45.75" thickBot="1" x14ac:dyDescent="0.3">
      <c r="C3264" s="3" t="s">
        <v>3214</v>
      </c>
      <c r="E3264" s="1" t="str">
        <f t="shared" si="102"/>
        <v>H3C CN6670B 64Gb 56/24 24p SFP28 FC Swch</v>
      </c>
      <c r="F3264" s="1" t="str">
        <f t="shared" si="103"/>
        <v>R7M35A</v>
      </c>
      <c r="H3264" t="s">
        <v>3213</v>
      </c>
      <c r="I3264" t="s">
        <v>3214</v>
      </c>
    </row>
    <row r="3265" spans="3:9" ht="46.5" thickTop="1" thickBot="1" x14ac:dyDescent="0.3">
      <c r="C3265" s="4" t="s">
        <v>3215</v>
      </c>
      <c r="E3265" s="1" t="str">
        <f t="shared" si="102"/>
        <v>R7M35A</v>
      </c>
      <c r="F3265" s="1" t="str">
        <f t="shared" si="103"/>
        <v>HPE PFS IB HDR/EN 200G 1p QSFP56 Adptr</v>
      </c>
      <c r="H3265" t="s">
        <v>3214</v>
      </c>
      <c r="I3265" t="s">
        <v>3215</v>
      </c>
    </row>
    <row r="3266" spans="3:9" ht="45.75" thickBot="1" x14ac:dyDescent="0.3">
      <c r="C3266" s="3" t="s">
        <v>3216</v>
      </c>
      <c r="E3266" s="1" t="str">
        <f t="shared" si="102"/>
        <v>HPE PFS IB HDR/EN 200G 1p QSFP56 Adptr</v>
      </c>
      <c r="F3266" s="1" t="str">
        <f t="shared" si="103"/>
        <v>R7R46A</v>
      </c>
      <c r="H3266" t="s">
        <v>3215</v>
      </c>
      <c r="I3266" t="s">
        <v>3216</v>
      </c>
    </row>
    <row r="3267" spans="3:9" ht="46.5" thickTop="1" thickBot="1" x14ac:dyDescent="0.3">
      <c r="C3267" s="6" t="s">
        <v>3217</v>
      </c>
      <c r="E3267" s="1" t="str">
        <f t="shared" si="102"/>
        <v>R7R46A</v>
      </c>
      <c r="F3267" s="1" t="str">
        <f t="shared" si="103"/>
        <v>HPE Slingshot L1 Qsfpdd 2.6m Bif Cbl</v>
      </c>
      <c r="H3267" t="s">
        <v>3216</v>
      </c>
      <c r="I3267" t="s">
        <v>3217</v>
      </c>
    </row>
    <row r="3268" spans="3:9" ht="45.75" thickBot="1" x14ac:dyDescent="0.3">
      <c r="C3268" s="3" t="s">
        <v>3218</v>
      </c>
      <c r="E3268" s="1" t="str">
        <f t="shared" si="102"/>
        <v>HPE Slingshot L1 Qsfpdd 2.6m Bif Cbl</v>
      </c>
      <c r="F3268" s="1" t="str">
        <f t="shared" si="103"/>
        <v>R4K75A</v>
      </c>
      <c r="H3268" t="s">
        <v>3217</v>
      </c>
      <c r="I3268" t="s">
        <v>3218</v>
      </c>
    </row>
    <row r="3269" spans="3:9" ht="46.5" thickTop="1" thickBot="1" x14ac:dyDescent="0.3">
      <c r="C3269" s="4" t="s">
        <v>3219</v>
      </c>
      <c r="E3269" s="1" t="str">
        <f t="shared" si="102"/>
        <v>R4K75A</v>
      </c>
      <c r="F3269" s="1" t="str">
        <f t="shared" si="103"/>
        <v>HPE Slingshot Qsfpdd 10m ANL Y-AOC Cbl</v>
      </c>
      <c r="H3269" t="s">
        <v>3218</v>
      </c>
      <c r="I3269" t="s">
        <v>3219</v>
      </c>
    </row>
    <row r="3270" spans="3:9" ht="45.75" thickBot="1" x14ac:dyDescent="0.3">
      <c r="C3270" s="3" t="s">
        <v>3220</v>
      </c>
      <c r="E3270" s="1" t="str">
        <f t="shared" si="102"/>
        <v>HPE Slingshot Qsfpdd 10m ANL Y-AOC Cbl</v>
      </c>
      <c r="F3270" s="1" t="str">
        <f t="shared" si="103"/>
        <v>R7N26A</v>
      </c>
      <c r="H3270" t="s">
        <v>3219</v>
      </c>
      <c r="I3270" t="s">
        <v>3220</v>
      </c>
    </row>
    <row r="3271" spans="3:9" ht="46.5" thickTop="1" thickBot="1" x14ac:dyDescent="0.3">
      <c r="C3271" s="6" t="s">
        <v>3221</v>
      </c>
      <c r="E3271" s="1" t="str">
        <f t="shared" si="102"/>
        <v>R7N26A</v>
      </c>
      <c r="F3271" s="1" t="str">
        <f t="shared" si="103"/>
        <v>HPE Slingshot Qsfpdd 30m ANL Y-AOC Cbl</v>
      </c>
      <c r="H3271" t="s">
        <v>3220</v>
      </c>
      <c r="I3271" t="s">
        <v>3221</v>
      </c>
    </row>
    <row r="3272" spans="3:9" ht="45.75" thickBot="1" x14ac:dyDescent="0.3">
      <c r="C3272" s="3" t="s">
        <v>3222</v>
      </c>
      <c r="E3272" s="1" t="str">
        <f t="shared" si="102"/>
        <v>HPE Slingshot Qsfpdd 30m ANL Y-AOC Cbl</v>
      </c>
      <c r="F3272" s="1" t="str">
        <f t="shared" si="103"/>
        <v>R7N27A</v>
      </c>
      <c r="H3272" t="s">
        <v>3221</v>
      </c>
      <c r="I3272" t="s">
        <v>3222</v>
      </c>
    </row>
    <row r="3273" spans="3:9" ht="46.5" thickTop="1" thickBot="1" x14ac:dyDescent="0.3">
      <c r="C3273" s="4" t="s">
        <v>3223</v>
      </c>
      <c r="E3273" s="1" t="str">
        <f t="shared" si="102"/>
        <v>R7N27A</v>
      </c>
      <c r="F3273" s="1" t="str">
        <f t="shared" si="103"/>
        <v>HPE Slingshot 2x100Gb Qsfpdd 5m Y-AOC</v>
      </c>
      <c r="H3273" t="s">
        <v>3222</v>
      </c>
      <c r="I3273" t="s">
        <v>3223</v>
      </c>
    </row>
    <row r="3274" spans="3:9" ht="45.75" thickBot="1" x14ac:dyDescent="0.3">
      <c r="C3274" s="3" t="s">
        <v>3224</v>
      </c>
      <c r="E3274" s="1" t="str">
        <f t="shared" si="102"/>
        <v>HPE Slingshot 2x100Gb Qsfpdd 5m Y-AOC</v>
      </c>
      <c r="F3274" s="1" t="str">
        <f t="shared" si="103"/>
        <v>R7T63A</v>
      </c>
      <c r="H3274" t="s">
        <v>3223</v>
      </c>
      <c r="I3274" t="s">
        <v>3224</v>
      </c>
    </row>
    <row r="3275" spans="3:9" ht="46.5" thickTop="1" thickBot="1" x14ac:dyDescent="0.3">
      <c r="C3275" s="6" t="s">
        <v>3225</v>
      </c>
      <c r="E3275" s="1" t="str">
        <f t="shared" si="102"/>
        <v>R7T63A</v>
      </c>
      <c r="F3275" s="1" t="str">
        <f t="shared" si="103"/>
        <v>HPE Slingshot L2 Qsfpdd 50m DSP AOC Cbl</v>
      </c>
      <c r="H3275" t="s">
        <v>3224</v>
      </c>
      <c r="I3275" t="s">
        <v>3225</v>
      </c>
    </row>
    <row r="3276" spans="3:9" ht="45.75" thickBot="1" x14ac:dyDescent="0.3">
      <c r="C3276" s="3" t="s">
        <v>3226</v>
      </c>
      <c r="E3276" s="1" t="str">
        <f t="shared" si="102"/>
        <v>HPE Slingshot L2 Qsfpdd 50m DSP AOC Cbl</v>
      </c>
      <c r="F3276" s="1" t="str">
        <f t="shared" si="103"/>
        <v>R4K95A</v>
      </c>
      <c r="H3276" t="s">
        <v>3225</v>
      </c>
      <c r="I3276" t="s">
        <v>3226</v>
      </c>
    </row>
    <row r="3277" spans="3:9" ht="46.5" thickTop="1" thickBot="1" x14ac:dyDescent="0.3">
      <c r="C3277" s="4" t="s">
        <v>3227</v>
      </c>
      <c r="E3277" s="1" t="str">
        <f t="shared" si="102"/>
        <v>R4K95A</v>
      </c>
      <c r="F3277" s="1" t="str">
        <f t="shared" si="103"/>
        <v>HPE Slingshot L2 Qsfpdd 100m AOC Cbl</v>
      </c>
      <c r="H3277" t="s">
        <v>3226</v>
      </c>
      <c r="I3277" t="s">
        <v>3227</v>
      </c>
    </row>
    <row r="3278" spans="3:9" ht="45.75" thickBot="1" x14ac:dyDescent="0.3">
      <c r="C3278" s="3" t="s">
        <v>3228</v>
      </c>
      <c r="E3278" s="1" t="str">
        <f t="shared" si="102"/>
        <v>HPE Slingshot L2 Qsfpdd 100m AOC Cbl</v>
      </c>
      <c r="F3278" s="1" t="str">
        <f t="shared" si="103"/>
        <v>R4K87A</v>
      </c>
      <c r="H3278" t="s">
        <v>3227</v>
      </c>
      <c r="I3278" t="s">
        <v>3228</v>
      </c>
    </row>
    <row r="3279" spans="3:9" ht="46.5" thickTop="1" thickBot="1" x14ac:dyDescent="0.3">
      <c r="C3279" s="6" t="s">
        <v>3229</v>
      </c>
      <c r="E3279" s="1" t="str">
        <f t="shared" si="102"/>
        <v>R4K87A</v>
      </c>
      <c r="F3279" s="1" t="str">
        <f t="shared" si="103"/>
        <v>HPE Slingshot L1 Qsfpdd 2.3m Bif Cbl</v>
      </c>
      <c r="H3279" t="s">
        <v>3228</v>
      </c>
      <c r="I3279" t="s">
        <v>3229</v>
      </c>
    </row>
    <row r="3280" spans="3:9" ht="45.75" thickBot="1" x14ac:dyDescent="0.3">
      <c r="C3280" s="3" t="s">
        <v>3230</v>
      </c>
      <c r="E3280" s="1" t="str">
        <f t="shared" si="102"/>
        <v>HPE Slingshot L1 Qsfpdd 2.3m Bif Cbl</v>
      </c>
      <c r="F3280" s="1" t="str">
        <f t="shared" si="103"/>
        <v>R4K74A</v>
      </c>
      <c r="H3280" t="s">
        <v>3229</v>
      </c>
      <c r="I3280" t="s">
        <v>3230</v>
      </c>
    </row>
    <row r="3281" spans="3:9" ht="46.5" thickTop="1" thickBot="1" x14ac:dyDescent="0.3">
      <c r="C3281" s="4" t="s">
        <v>3231</v>
      </c>
      <c r="E3281" s="1" t="str">
        <f t="shared" si="102"/>
        <v>R4K74A</v>
      </c>
      <c r="F3281" s="1" t="str">
        <f t="shared" si="103"/>
        <v>HPE Slingshot QSFPDD-QSFP 10m Y-AOC Cbl</v>
      </c>
      <c r="H3281" t="s">
        <v>3230</v>
      </c>
      <c r="I3281" t="s">
        <v>3231</v>
      </c>
    </row>
    <row r="3282" spans="3:9" ht="45.75" thickBot="1" x14ac:dyDescent="0.3">
      <c r="C3282" s="3" t="s">
        <v>3232</v>
      </c>
      <c r="E3282" s="1" t="str">
        <f t="shared" si="102"/>
        <v>HPE Slingshot QSFPDD-QSFP 10m Y-AOC Cbl</v>
      </c>
      <c r="F3282" s="1" t="str">
        <f t="shared" si="103"/>
        <v>R6F20A</v>
      </c>
      <c r="H3282" t="s">
        <v>3231</v>
      </c>
      <c r="I3282" t="s">
        <v>3232</v>
      </c>
    </row>
    <row r="3283" spans="3:9" ht="46.5" thickTop="1" thickBot="1" x14ac:dyDescent="0.3">
      <c r="C3283" s="6" t="s">
        <v>586</v>
      </c>
      <c r="E3283" s="1" t="str">
        <f t="shared" si="102"/>
        <v>R6F20A</v>
      </c>
      <c r="F3283" s="1" t="str">
        <f t="shared" si="103"/>
        <v>HPE Edgeline 1/10Gb SFP+ SR 400m XCVR</v>
      </c>
      <c r="H3283" t="s">
        <v>3232</v>
      </c>
      <c r="I3283" t="s">
        <v>586</v>
      </c>
    </row>
    <row r="3284" spans="3:9" ht="45.75" thickBot="1" x14ac:dyDescent="0.3">
      <c r="C3284" s="3" t="s">
        <v>587</v>
      </c>
      <c r="E3284" s="1" t="str">
        <f t="shared" si="102"/>
        <v>HPE Edgeline 1/10Gb SFP+ SR 400m XCVR</v>
      </c>
      <c r="F3284" s="1" t="str">
        <f t="shared" si="103"/>
        <v>P44258-B21</v>
      </c>
      <c r="H3284" t="s">
        <v>586</v>
      </c>
      <c r="I3284" t="s">
        <v>587</v>
      </c>
    </row>
    <row r="3285" spans="3:9" ht="46.5" thickTop="1" thickBot="1" x14ac:dyDescent="0.3">
      <c r="C3285" s="4" t="s">
        <v>3233</v>
      </c>
      <c r="E3285" s="1" t="str">
        <f t="shared" si="102"/>
        <v>P44258-B21</v>
      </c>
      <c r="F3285" s="1" t="str">
        <f t="shared" si="103"/>
        <v>HPE Slingshot L1 Qsfpdd 0.8m Bif Cbl</v>
      </c>
      <c r="H3285" t="s">
        <v>587</v>
      </c>
      <c r="I3285" t="s">
        <v>3233</v>
      </c>
    </row>
    <row r="3286" spans="3:9" ht="45.75" thickBot="1" x14ac:dyDescent="0.3">
      <c r="C3286" s="3" t="s">
        <v>3234</v>
      </c>
      <c r="E3286" s="1" t="str">
        <f t="shared" si="102"/>
        <v>HPE Slingshot L1 Qsfpdd 0.8m Bif Cbl</v>
      </c>
      <c r="F3286" s="1" t="str">
        <f t="shared" si="103"/>
        <v>R4K68A</v>
      </c>
      <c r="H3286" t="s">
        <v>3233</v>
      </c>
      <c r="I3286" t="s">
        <v>3234</v>
      </c>
    </row>
    <row r="3287" spans="3:9" ht="46.5" thickTop="1" thickBot="1" x14ac:dyDescent="0.3">
      <c r="C3287" s="6" t="s">
        <v>3235</v>
      </c>
      <c r="E3287" s="1" t="str">
        <f t="shared" si="102"/>
        <v>R4K68A</v>
      </c>
      <c r="F3287" s="1" t="str">
        <f t="shared" si="103"/>
        <v>HPE Slingshot 2x200G Qsfpdd 50m An Y-AOC</v>
      </c>
      <c r="H3287" t="s">
        <v>3234</v>
      </c>
      <c r="I3287" t="s">
        <v>3235</v>
      </c>
    </row>
    <row r="3288" spans="3:9" ht="45.75" thickBot="1" x14ac:dyDescent="0.3">
      <c r="C3288" s="3" t="s">
        <v>3236</v>
      </c>
      <c r="E3288" s="1" t="str">
        <f t="shared" si="102"/>
        <v>HPE Slingshot 2x200G Qsfpdd 50m An Y-AOC</v>
      </c>
      <c r="F3288" s="1" t="str">
        <f t="shared" si="103"/>
        <v>R8G02A</v>
      </c>
      <c r="H3288" t="s">
        <v>3235</v>
      </c>
      <c r="I3288" t="s">
        <v>3236</v>
      </c>
    </row>
    <row r="3289" spans="3:9" ht="46.5" thickTop="1" thickBot="1" x14ac:dyDescent="0.3">
      <c r="C3289" s="4" t="s">
        <v>3237</v>
      </c>
      <c r="E3289" s="1" t="str">
        <f t="shared" si="102"/>
        <v>R8G02A</v>
      </c>
      <c r="F3289" s="1" t="str">
        <f t="shared" si="103"/>
        <v>HPE Slingshot L1 Qsfpdd 1.6m Bif Cbl</v>
      </c>
      <c r="H3289" t="s">
        <v>3236</v>
      </c>
      <c r="I3289" t="s">
        <v>3237</v>
      </c>
    </row>
    <row r="3290" spans="3:9" ht="45.75" thickBot="1" x14ac:dyDescent="0.3">
      <c r="C3290" s="3" t="s">
        <v>3238</v>
      </c>
      <c r="E3290" s="1" t="str">
        <f t="shared" si="102"/>
        <v>HPE Slingshot L1 Qsfpdd 1.6m Bif Cbl</v>
      </c>
      <c r="F3290" s="1" t="str">
        <f t="shared" si="103"/>
        <v>R4K71A</v>
      </c>
      <c r="H3290" t="s">
        <v>3237</v>
      </c>
      <c r="I3290" t="s">
        <v>3238</v>
      </c>
    </row>
    <row r="3291" spans="3:9" ht="46.5" thickTop="1" thickBot="1" x14ac:dyDescent="0.3">
      <c r="C3291" s="6" t="s">
        <v>3239</v>
      </c>
      <c r="E3291" s="1" t="str">
        <f t="shared" si="102"/>
        <v>R4K71A</v>
      </c>
      <c r="F3291" s="1" t="str">
        <f t="shared" si="103"/>
        <v>HPE Slingshot L2 Qsfpdd 50m AOC Cbl</v>
      </c>
      <c r="H3291" t="s">
        <v>3238</v>
      </c>
      <c r="I3291" t="s">
        <v>3239</v>
      </c>
    </row>
    <row r="3292" spans="3:9" ht="45.75" thickBot="1" x14ac:dyDescent="0.3">
      <c r="C3292" s="3" t="s">
        <v>3240</v>
      </c>
      <c r="E3292" s="1" t="str">
        <f t="shared" si="102"/>
        <v>HPE Slingshot L2 Qsfpdd 50m AOC Cbl</v>
      </c>
      <c r="F3292" s="1" t="str">
        <f t="shared" si="103"/>
        <v>R4K85A</v>
      </c>
      <c r="H3292" t="s">
        <v>3239</v>
      </c>
      <c r="I3292" t="s">
        <v>3240</v>
      </c>
    </row>
    <row r="3293" spans="3:9" ht="46.5" thickTop="1" thickBot="1" x14ac:dyDescent="0.3">
      <c r="C3293" s="4" t="s">
        <v>3241</v>
      </c>
      <c r="E3293" s="1" t="str">
        <f t="shared" si="102"/>
        <v>R4K85A</v>
      </c>
      <c r="F3293" s="1" t="str">
        <f t="shared" si="103"/>
        <v>HPE Slingshot L0 Qsfpdd-QSFP 3m Y Cbl</v>
      </c>
      <c r="H3293" t="s">
        <v>3240</v>
      </c>
      <c r="I3293" t="s">
        <v>3241</v>
      </c>
    </row>
    <row r="3294" spans="3:9" ht="45.75" thickBot="1" x14ac:dyDescent="0.3">
      <c r="C3294" s="3" t="s">
        <v>3242</v>
      </c>
      <c r="E3294" s="1" t="str">
        <f t="shared" si="102"/>
        <v>HPE Slingshot L0 Qsfpdd-QSFP 3m Y Cbl</v>
      </c>
      <c r="F3294" s="1" t="str">
        <f t="shared" si="103"/>
        <v>R6P07A</v>
      </c>
      <c r="H3294" t="s">
        <v>3241</v>
      </c>
      <c r="I3294" t="s">
        <v>3242</v>
      </c>
    </row>
    <row r="3295" spans="3:9" ht="46.5" thickTop="1" thickBot="1" x14ac:dyDescent="0.3">
      <c r="C3295" s="6" t="s">
        <v>3243</v>
      </c>
      <c r="E3295" s="1" t="str">
        <f t="shared" si="102"/>
        <v>R6P07A</v>
      </c>
      <c r="F3295" s="1" t="str">
        <f t="shared" si="103"/>
        <v>HPE Slingshot L1 Qsfpdd 1.2m Bif Cbl</v>
      </c>
      <c r="H3295" t="s">
        <v>3242</v>
      </c>
      <c r="I3295" t="s">
        <v>3243</v>
      </c>
    </row>
    <row r="3296" spans="3:9" ht="45.75" thickBot="1" x14ac:dyDescent="0.3">
      <c r="C3296" s="3" t="s">
        <v>3244</v>
      </c>
      <c r="E3296" s="1" t="str">
        <f t="shared" si="102"/>
        <v>HPE Slingshot L1 Qsfpdd 1.2m Bif Cbl</v>
      </c>
      <c r="F3296" s="1" t="str">
        <f t="shared" si="103"/>
        <v>R4K69A</v>
      </c>
      <c r="H3296" t="s">
        <v>3243</v>
      </c>
      <c r="I3296" t="s">
        <v>3244</v>
      </c>
    </row>
    <row r="3297" spans="3:9" ht="46.5" thickTop="1" thickBot="1" x14ac:dyDescent="0.3">
      <c r="C3297" s="4" t="s">
        <v>3245</v>
      </c>
      <c r="E3297" s="1" t="str">
        <f t="shared" si="102"/>
        <v>R4K69A</v>
      </c>
      <c r="F3297" s="1" t="str">
        <f t="shared" si="103"/>
        <v>HPE Edgeline 10/25Gb SFP28 SR 100m XCVR</v>
      </c>
      <c r="H3297" t="s">
        <v>3244</v>
      </c>
      <c r="I3297" t="s">
        <v>3245</v>
      </c>
    </row>
    <row r="3298" spans="3:9" ht="45.75" thickBot="1" x14ac:dyDescent="0.3">
      <c r="C3298" s="3" t="s">
        <v>3246</v>
      </c>
      <c r="E3298" s="1" t="str">
        <f t="shared" si="102"/>
        <v>HPE Edgeline 10/25Gb SFP28 SR 100m XCVR</v>
      </c>
      <c r="F3298" s="1" t="str">
        <f t="shared" si="103"/>
        <v>P44259-B21</v>
      </c>
      <c r="H3298" t="s">
        <v>3245</v>
      </c>
      <c r="I3298" t="s">
        <v>3246</v>
      </c>
    </row>
    <row r="3299" spans="3:9" ht="46.5" thickTop="1" thickBot="1" x14ac:dyDescent="0.3">
      <c r="C3299" s="6" t="s">
        <v>3247</v>
      </c>
      <c r="E3299" s="1" t="str">
        <f t="shared" si="102"/>
        <v>P44259-B21</v>
      </c>
      <c r="F3299" s="1" t="str">
        <f t="shared" si="103"/>
        <v>HPE Slingshot L1 Qsfpdd 2.9m Bif Cbl</v>
      </c>
      <c r="H3299" t="s">
        <v>3246</v>
      </c>
      <c r="I3299" t="s">
        <v>3247</v>
      </c>
    </row>
    <row r="3300" spans="3:9" ht="45.75" thickBot="1" x14ac:dyDescent="0.3">
      <c r="C3300" s="3" t="s">
        <v>3248</v>
      </c>
      <c r="E3300" s="1" t="str">
        <f t="shared" si="102"/>
        <v>HPE Slingshot L1 Qsfpdd 2.9m Bif Cbl</v>
      </c>
      <c r="F3300" s="1" t="str">
        <f t="shared" si="103"/>
        <v>R4K77A</v>
      </c>
      <c r="H3300" t="s">
        <v>3247</v>
      </c>
      <c r="I3300" t="s">
        <v>3248</v>
      </c>
    </row>
    <row r="3301" spans="3:9" ht="46.5" thickTop="1" thickBot="1" x14ac:dyDescent="0.3">
      <c r="C3301" s="4" t="s">
        <v>3249</v>
      </c>
      <c r="E3301" s="1" t="str">
        <f t="shared" si="102"/>
        <v>R4K77A</v>
      </c>
      <c r="F3301" s="1" t="str">
        <f t="shared" si="103"/>
        <v>HPE Slingshot L2 Qsfpdd 75m AOC Cbl</v>
      </c>
      <c r="H3301" t="s">
        <v>3248</v>
      </c>
      <c r="I3301" t="s">
        <v>3249</v>
      </c>
    </row>
    <row r="3302" spans="3:9" ht="45.75" thickBot="1" x14ac:dyDescent="0.3">
      <c r="C3302" s="3" t="s">
        <v>3250</v>
      </c>
      <c r="E3302" s="1" t="str">
        <f t="shared" si="102"/>
        <v>HPE Slingshot L2 Qsfpdd 75m AOC Cbl</v>
      </c>
      <c r="F3302" s="1" t="str">
        <f t="shared" si="103"/>
        <v>R4K86A</v>
      </c>
      <c r="H3302" t="s">
        <v>3249</v>
      </c>
      <c r="I3302" t="s">
        <v>3250</v>
      </c>
    </row>
    <row r="3303" spans="3:9" ht="46.5" thickTop="1" thickBot="1" x14ac:dyDescent="0.3">
      <c r="C3303" s="6" t="s">
        <v>3251</v>
      </c>
      <c r="E3303" s="1" t="str">
        <f t="shared" si="102"/>
        <v>R4K86A</v>
      </c>
      <c r="F3303" s="1" t="str">
        <f t="shared" si="103"/>
        <v>HPE Slingshot L1 Qsfpdd 2.1m Bif Cbl</v>
      </c>
      <c r="H3303" t="s">
        <v>3250</v>
      </c>
      <c r="I3303" t="s">
        <v>3251</v>
      </c>
    </row>
    <row r="3304" spans="3:9" ht="45.75" thickBot="1" x14ac:dyDescent="0.3">
      <c r="C3304" s="3" t="s">
        <v>3252</v>
      </c>
      <c r="E3304" s="1" t="str">
        <f t="shared" si="102"/>
        <v>HPE Slingshot L1 Qsfpdd 2.1m Bif Cbl</v>
      </c>
      <c r="F3304" s="1" t="str">
        <f t="shared" si="103"/>
        <v>R4K73A</v>
      </c>
      <c r="H3304" t="s">
        <v>3251</v>
      </c>
      <c r="I3304" t="s">
        <v>3252</v>
      </c>
    </row>
    <row r="3305" spans="3:9" ht="46.5" thickTop="1" thickBot="1" x14ac:dyDescent="0.3">
      <c r="C3305" s="4" t="s">
        <v>3253</v>
      </c>
      <c r="E3305" s="1" t="str">
        <f t="shared" si="102"/>
        <v>R4K73A</v>
      </c>
      <c r="F3305" s="1" t="str">
        <f t="shared" si="103"/>
        <v>HPE Slingshot L2 Qsfpdd 75m DSP AOC Cbl</v>
      </c>
      <c r="H3305" t="s">
        <v>3252</v>
      </c>
      <c r="I3305" t="s">
        <v>3253</v>
      </c>
    </row>
    <row r="3306" spans="3:9" ht="45.75" thickBot="1" x14ac:dyDescent="0.3">
      <c r="C3306" s="3" t="s">
        <v>3254</v>
      </c>
      <c r="E3306" s="1" t="str">
        <f t="shared" si="102"/>
        <v>HPE Slingshot L2 Qsfpdd 75m DSP AOC Cbl</v>
      </c>
      <c r="F3306" s="1" t="str">
        <f t="shared" si="103"/>
        <v>R4K96A</v>
      </c>
      <c r="H3306" t="s">
        <v>3253</v>
      </c>
      <c r="I3306" t="s">
        <v>3254</v>
      </c>
    </row>
    <row r="3307" spans="3:9" ht="46.5" thickTop="1" thickBot="1" x14ac:dyDescent="0.3">
      <c r="C3307" s="6" t="s">
        <v>3255</v>
      </c>
      <c r="E3307" s="1" t="str">
        <f t="shared" si="102"/>
        <v>R4K96A</v>
      </c>
      <c r="F3307" s="1" t="str">
        <f t="shared" si="103"/>
        <v>HPE PFS IB HDR/EN 200G 2p QSFP56 HBA</v>
      </c>
      <c r="H3307" t="s">
        <v>3254</v>
      </c>
      <c r="I3307" t="s">
        <v>3255</v>
      </c>
    </row>
    <row r="3308" spans="3:9" ht="45.75" thickBot="1" x14ac:dyDescent="0.3">
      <c r="C3308" s="3" t="s">
        <v>3256</v>
      </c>
      <c r="E3308" s="1" t="str">
        <f t="shared" si="102"/>
        <v>HPE PFS IB HDR/EN 200G 2p QSFP56 HBA</v>
      </c>
      <c r="F3308" s="1" t="str">
        <f t="shared" si="103"/>
        <v>R8F00A</v>
      </c>
      <c r="H3308" t="s">
        <v>3255</v>
      </c>
      <c r="I3308" t="s">
        <v>3256</v>
      </c>
    </row>
    <row r="3309" spans="3:9" ht="46.5" thickTop="1" thickBot="1" x14ac:dyDescent="0.3">
      <c r="C3309" s="4" t="s">
        <v>3257</v>
      </c>
      <c r="E3309" s="1" t="str">
        <f t="shared" si="102"/>
        <v>R8F00A</v>
      </c>
      <c r="F3309" s="1" t="str">
        <f t="shared" si="103"/>
        <v>Aruba 10G I-Tmp SFP+ LC LR 10km SMF XCVR</v>
      </c>
      <c r="H3309" t="s">
        <v>3256</v>
      </c>
      <c r="I3309" t="s">
        <v>3257</v>
      </c>
    </row>
    <row r="3310" spans="3:9" ht="45.75" thickBot="1" x14ac:dyDescent="0.3">
      <c r="C3310" s="3" t="s">
        <v>3258</v>
      </c>
      <c r="E3310" s="1" t="str">
        <f t="shared" si="102"/>
        <v>Aruba 10G I-Tmp SFP+ LC LR 10km SMF XCVR</v>
      </c>
      <c r="F3310" s="1" t="str">
        <f t="shared" si="103"/>
        <v>JL783A</v>
      </c>
      <c r="H3310" t="s">
        <v>3257</v>
      </c>
      <c r="I3310" t="s">
        <v>3258</v>
      </c>
    </row>
    <row r="3311" spans="3:9" ht="46.5" thickTop="1" thickBot="1" x14ac:dyDescent="0.3">
      <c r="C3311" s="6" t="s">
        <v>3259</v>
      </c>
      <c r="E3311" s="1" t="str">
        <f t="shared" si="102"/>
        <v>JL783A</v>
      </c>
      <c r="F3311" s="1" t="str">
        <f t="shared" si="103"/>
        <v>Aruba 100G QSFP28 to QSFP28 2m AOC</v>
      </c>
      <c r="H3311" t="s">
        <v>3258</v>
      </c>
      <c r="I3311" t="s">
        <v>3259</v>
      </c>
    </row>
    <row r="3312" spans="3:9" ht="45.75" thickBot="1" x14ac:dyDescent="0.3">
      <c r="C3312" s="3" t="s">
        <v>3260</v>
      </c>
      <c r="E3312" s="1" t="str">
        <f t="shared" si="102"/>
        <v>Aruba 100G QSFP28 to QSFP28 2m AOC</v>
      </c>
      <c r="F3312" s="1" t="str">
        <f t="shared" si="103"/>
        <v>JL856A</v>
      </c>
      <c r="H3312" t="s">
        <v>3259</v>
      </c>
      <c r="I3312" t="s">
        <v>3260</v>
      </c>
    </row>
    <row r="3313" spans="3:9" ht="46.5" thickTop="1" thickBot="1" x14ac:dyDescent="0.3">
      <c r="C3313" s="4" t="s">
        <v>3261</v>
      </c>
      <c r="E3313" s="1" t="str">
        <f t="shared" ref="E3313:E3376" si="104">IF(ISEVEN(B3313),C3312,)</f>
        <v>JL856A</v>
      </c>
      <c r="F3313" s="1" t="str">
        <f t="shared" ref="F3313:F3376" si="105">IF(ISEVEN(B3313),C3313,)</f>
        <v>Aruba 10G I-Tmp SFP+ LC SR 300m MMF XCVR</v>
      </c>
      <c r="H3313" t="s">
        <v>3260</v>
      </c>
      <c r="I3313" t="s">
        <v>3261</v>
      </c>
    </row>
    <row r="3314" spans="3:9" ht="45.75" thickBot="1" x14ac:dyDescent="0.3">
      <c r="C3314" s="3" t="s">
        <v>3262</v>
      </c>
      <c r="E3314" s="1" t="str">
        <f t="shared" si="104"/>
        <v>Aruba 10G I-Tmp SFP+ LC SR 300m MMF XCVR</v>
      </c>
      <c r="F3314" s="1" t="str">
        <f t="shared" si="105"/>
        <v>JL782A</v>
      </c>
      <c r="H3314" t="s">
        <v>3261</v>
      </c>
      <c r="I3314" t="s">
        <v>3262</v>
      </c>
    </row>
    <row r="3315" spans="3:9" ht="46.5" thickTop="1" thickBot="1" x14ac:dyDescent="0.3">
      <c r="C3315" s="6" t="s">
        <v>3263</v>
      </c>
      <c r="E3315" s="1" t="str">
        <f t="shared" si="104"/>
        <v>JL782A</v>
      </c>
      <c r="F3315" s="1" t="str">
        <f t="shared" si="105"/>
        <v>Aruba 4100i 12G CL4/6 POE 2SFP+ DIN Sw</v>
      </c>
      <c r="H3315" t="s">
        <v>3262</v>
      </c>
      <c r="I3315" t="s">
        <v>3263</v>
      </c>
    </row>
    <row r="3316" spans="3:9" ht="45.75" thickBot="1" x14ac:dyDescent="0.3">
      <c r="C3316" s="3" t="s">
        <v>3264</v>
      </c>
      <c r="E3316" s="1" t="str">
        <f t="shared" si="104"/>
        <v>Aruba 4100i 12G CL4/6 POE 2SFP+ DIN Sw</v>
      </c>
      <c r="F3316" s="1" t="str">
        <f t="shared" si="105"/>
        <v>JL817A</v>
      </c>
      <c r="H3316" t="s">
        <v>3263</v>
      </c>
      <c r="I3316" t="s">
        <v>3264</v>
      </c>
    </row>
    <row r="3317" spans="3:9" ht="46.5" thickTop="1" thickBot="1" x14ac:dyDescent="0.3">
      <c r="C3317" s="4" t="s">
        <v>3265</v>
      </c>
      <c r="E3317" s="1" t="str">
        <f t="shared" si="104"/>
        <v>JL817A</v>
      </c>
      <c r="F3317" s="1" t="str">
        <f t="shared" si="105"/>
        <v>Aruba 1G I-Tmp SFP LC LX 10km SMF XCVR</v>
      </c>
      <c r="H3317" t="s">
        <v>3264</v>
      </c>
      <c r="I3317" t="s">
        <v>3265</v>
      </c>
    </row>
    <row r="3318" spans="3:9" ht="45.75" thickBot="1" x14ac:dyDescent="0.3">
      <c r="C3318" s="3" t="s">
        <v>3266</v>
      </c>
      <c r="E3318" s="1" t="str">
        <f t="shared" si="104"/>
        <v>Aruba 1G I-Tmp SFP LC LX 10km SMF XCVR</v>
      </c>
      <c r="F3318" s="1" t="str">
        <f t="shared" si="105"/>
        <v>JL781A</v>
      </c>
      <c r="H3318" t="s">
        <v>3265</v>
      </c>
      <c r="I3318" t="s">
        <v>3266</v>
      </c>
    </row>
    <row r="3319" spans="3:9" ht="46.5" thickTop="1" thickBot="1" x14ac:dyDescent="0.3">
      <c r="C3319" s="6" t="s">
        <v>3267</v>
      </c>
      <c r="E3319" s="1" t="str">
        <f t="shared" si="104"/>
        <v>JL781A</v>
      </c>
      <c r="F3319" s="1" t="str">
        <f t="shared" si="105"/>
        <v>Aruba 4100i 24G CL4/6 POE 4SFP+ Sw</v>
      </c>
      <c r="H3319" t="s">
        <v>3266</v>
      </c>
      <c r="I3319" t="s">
        <v>3267</v>
      </c>
    </row>
    <row r="3320" spans="3:9" ht="45.75" thickBot="1" x14ac:dyDescent="0.3">
      <c r="C3320" s="3" t="s">
        <v>3268</v>
      </c>
      <c r="E3320" s="1" t="str">
        <f t="shared" si="104"/>
        <v>Aruba 4100i 24G CL4/6 POE 4SFP+ Sw</v>
      </c>
      <c r="F3320" s="1" t="str">
        <f t="shared" si="105"/>
        <v>JL818A</v>
      </c>
      <c r="H3320" t="s">
        <v>3267</v>
      </c>
      <c r="I3320" t="s">
        <v>3268</v>
      </c>
    </row>
    <row r="3321" spans="3:9" ht="46.5" thickTop="1" thickBot="1" x14ac:dyDescent="0.3">
      <c r="C3321" s="4" t="s">
        <v>3269</v>
      </c>
      <c r="E3321" s="1" t="str">
        <f t="shared" si="104"/>
        <v>JL818A</v>
      </c>
      <c r="F3321" s="1" t="str">
        <f t="shared" si="105"/>
        <v>H3C CN3360B 24/24 PP+ 24p 32G SW FC Swch</v>
      </c>
      <c r="H3321" t="s">
        <v>3268</v>
      </c>
      <c r="I3321" t="s">
        <v>3269</v>
      </c>
    </row>
    <row r="3322" spans="3:9" ht="45.75" thickBot="1" x14ac:dyDescent="0.3">
      <c r="C3322" s="3" t="s">
        <v>3270</v>
      </c>
      <c r="E3322" s="1" t="str">
        <f t="shared" si="104"/>
        <v>H3C CN3360B 24/24 PP+ 24p 32G SW FC Swch</v>
      </c>
      <c r="F3322" s="1" t="str">
        <f t="shared" si="105"/>
        <v>R8U83A</v>
      </c>
      <c r="H3322" t="s">
        <v>3269</v>
      </c>
      <c r="I3322" t="s">
        <v>3270</v>
      </c>
    </row>
    <row r="3323" spans="3:9" ht="46.5" thickTop="1" thickBot="1" x14ac:dyDescent="0.3">
      <c r="C3323" s="6" t="s">
        <v>3271</v>
      </c>
      <c r="E3323" s="1" t="str">
        <f t="shared" si="104"/>
        <v>R8U83A</v>
      </c>
      <c r="F3323" s="1" t="str">
        <f t="shared" si="105"/>
        <v>HPE 5140 48G POE+ 2SFP+ 2XGT EI Sw</v>
      </c>
      <c r="H3323" t="s">
        <v>3270</v>
      </c>
      <c r="I3323" t="s">
        <v>3271</v>
      </c>
    </row>
    <row r="3324" spans="3:9" ht="45.75" thickBot="1" x14ac:dyDescent="0.3">
      <c r="C3324" s="3" t="s">
        <v>3272</v>
      </c>
      <c r="E3324" s="1" t="str">
        <f t="shared" si="104"/>
        <v>HPE 5140 48G POE+ 2SFP+ 2XGT EI Sw</v>
      </c>
      <c r="F3324" s="1" t="str">
        <f t="shared" si="105"/>
        <v>JL825A</v>
      </c>
      <c r="H3324" t="s">
        <v>3271</v>
      </c>
      <c r="I3324" t="s">
        <v>3272</v>
      </c>
    </row>
    <row r="3325" spans="3:9" ht="46.5" thickTop="1" thickBot="1" x14ac:dyDescent="0.3">
      <c r="C3325" s="4" t="s">
        <v>3273</v>
      </c>
      <c r="E3325" s="1" t="str">
        <f t="shared" si="104"/>
        <v>JL825A</v>
      </c>
      <c r="F3325" s="1" t="str">
        <f t="shared" si="105"/>
        <v>HPE 5140 24G POE+ 2SFP+ 2XGT EI Sw</v>
      </c>
      <c r="H3325" t="s">
        <v>3272</v>
      </c>
      <c r="I3325" t="s">
        <v>3273</v>
      </c>
    </row>
    <row r="3326" spans="3:9" ht="45.75" thickBot="1" x14ac:dyDescent="0.3">
      <c r="C3326" s="3" t="s">
        <v>3274</v>
      </c>
      <c r="E3326" s="1" t="str">
        <f t="shared" si="104"/>
        <v>HPE 5140 24G POE+ 2SFP+ 2XGT EI Sw</v>
      </c>
      <c r="F3326" s="1" t="str">
        <f t="shared" si="105"/>
        <v>JL823A</v>
      </c>
      <c r="H3326" t="s">
        <v>3273</v>
      </c>
      <c r="I3326" t="s">
        <v>3274</v>
      </c>
    </row>
    <row r="3327" spans="3:9" ht="46.5" thickTop="1" thickBot="1" x14ac:dyDescent="0.3">
      <c r="C3327" s="6" t="s">
        <v>3275</v>
      </c>
      <c r="E3327" s="1" t="str">
        <f t="shared" si="104"/>
        <v>JL823A</v>
      </c>
      <c r="F3327" s="1" t="str">
        <f t="shared" si="105"/>
        <v>HPE 5140 8G 2SFP 2GT EI Sw</v>
      </c>
      <c r="H3327" t="s">
        <v>3274</v>
      </c>
      <c r="I3327" t="s">
        <v>3275</v>
      </c>
    </row>
    <row r="3328" spans="3:9" ht="45.75" thickBot="1" x14ac:dyDescent="0.3">
      <c r="C3328" s="3" t="s">
        <v>3276</v>
      </c>
      <c r="E3328" s="1" t="str">
        <f t="shared" si="104"/>
        <v>HPE 5140 8G 2SFP 2GT EI Sw</v>
      </c>
      <c r="F3328" s="1" t="str">
        <f t="shared" si="105"/>
        <v>R8J42A</v>
      </c>
      <c r="H3328" t="s">
        <v>3275</v>
      </c>
      <c r="I3328" t="s">
        <v>3276</v>
      </c>
    </row>
    <row r="3329" spans="3:9" ht="46.5" thickTop="1" thickBot="1" x14ac:dyDescent="0.3">
      <c r="C3329" s="4" t="s">
        <v>3277</v>
      </c>
      <c r="E3329" s="1" t="str">
        <f t="shared" si="104"/>
        <v>R8J42A</v>
      </c>
      <c r="F3329" s="1" t="str">
        <f t="shared" si="105"/>
        <v>Aruba 1G I-Tmp SFP LC SX 500m MMF XCVR</v>
      </c>
      <c r="H3329" t="s">
        <v>3276</v>
      </c>
      <c r="I3329" t="s">
        <v>3277</v>
      </c>
    </row>
    <row r="3330" spans="3:9" ht="45.75" thickBot="1" x14ac:dyDescent="0.3">
      <c r="C3330" s="3" t="s">
        <v>3278</v>
      </c>
      <c r="E3330" s="1" t="str">
        <f t="shared" si="104"/>
        <v>Aruba 1G I-Tmp SFP LC SX 500m MMF XCVR</v>
      </c>
      <c r="F3330" s="1" t="str">
        <f t="shared" si="105"/>
        <v>JL780A</v>
      </c>
      <c r="H3330" t="s">
        <v>3277</v>
      </c>
      <c r="I3330" t="s">
        <v>3278</v>
      </c>
    </row>
    <row r="3331" spans="3:9" ht="46.5" thickTop="1" thickBot="1" x14ac:dyDescent="0.3">
      <c r="C3331" s="6" t="s">
        <v>3279</v>
      </c>
      <c r="E3331" s="1" t="str">
        <f t="shared" si="104"/>
        <v>JL780A</v>
      </c>
      <c r="F3331" s="1" t="str">
        <f t="shared" si="105"/>
        <v>HPE 5140 24G 2SFP+ 2XGT EI Sw</v>
      </c>
      <c r="H3331" t="s">
        <v>3278</v>
      </c>
      <c r="I3331" t="s">
        <v>3279</v>
      </c>
    </row>
    <row r="3332" spans="3:9" ht="45.75" thickBot="1" x14ac:dyDescent="0.3">
      <c r="C3332" s="3" t="s">
        <v>3280</v>
      </c>
      <c r="E3332" s="1" t="str">
        <f t="shared" si="104"/>
        <v>HPE 5140 24G 2SFP+ 2XGT EI Sw</v>
      </c>
      <c r="F3332" s="1" t="str">
        <f t="shared" si="105"/>
        <v>R8J41A</v>
      </c>
      <c r="H3332" t="s">
        <v>3279</v>
      </c>
      <c r="I3332" t="s">
        <v>3280</v>
      </c>
    </row>
    <row r="3333" spans="3:9" ht="46.5" thickTop="1" thickBot="1" x14ac:dyDescent="0.3">
      <c r="C3333" s="4" t="s">
        <v>3281</v>
      </c>
      <c r="E3333" s="1" t="str">
        <f t="shared" si="104"/>
        <v>R8J41A</v>
      </c>
      <c r="F3333" s="1" t="str">
        <f t="shared" si="105"/>
        <v>H3C CN3360B 24/24 PP+ 24p 16G SW FC Swch</v>
      </c>
      <c r="H3333" t="s">
        <v>3280</v>
      </c>
      <c r="I3333" t="s">
        <v>3281</v>
      </c>
    </row>
    <row r="3334" spans="3:9" ht="45.75" thickBot="1" x14ac:dyDescent="0.3">
      <c r="C3334" s="3" t="s">
        <v>3282</v>
      </c>
      <c r="E3334" s="1" t="str">
        <f t="shared" si="104"/>
        <v>H3C CN3360B 24/24 PP+ 24p 16G SW FC Swch</v>
      </c>
      <c r="F3334" s="1" t="str">
        <f t="shared" si="105"/>
        <v>R8U84A</v>
      </c>
      <c r="H3334" t="s">
        <v>3281</v>
      </c>
      <c r="I3334" t="s">
        <v>3282</v>
      </c>
    </row>
    <row r="3335" spans="3:9" ht="46.5" thickTop="1" thickBot="1" x14ac:dyDescent="0.3">
      <c r="C3335" s="6" t="s">
        <v>3283</v>
      </c>
      <c r="E3335" s="1" t="str">
        <f t="shared" si="104"/>
        <v>R8U84A</v>
      </c>
      <c r="F3335" s="1" t="str">
        <f t="shared" si="105"/>
        <v>HPE 5520 24G 4SFP+ HI Swch</v>
      </c>
      <c r="H3335" t="s">
        <v>3282</v>
      </c>
      <c r="I3335" t="s">
        <v>3283</v>
      </c>
    </row>
    <row r="3336" spans="3:9" ht="45.75" thickBot="1" x14ac:dyDescent="0.3">
      <c r="C3336" s="3" t="s">
        <v>3284</v>
      </c>
      <c r="E3336" s="1" t="str">
        <f t="shared" si="104"/>
        <v>HPE 5520 24G 4SFP+ HI Swch</v>
      </c>
      <c r="F3336" s="1" t="str">
        <f t="shared" si="105"/>
        <v>R8M25A</v>
      </c>
      <c r="H3336" t="s">
        <v>3283</v>
      </c>
      <c r="I3336" t="s">
        <v>3284</v>
      </c>
    </row>
    <row r="3337" spans="3:9" ht="46.5" thickTop="1" thickBot="1" x14ac:dyDescent="0.3">
      <c r="C3337" s="4" t="s">
        <v>3285</v>
      </c>
      <c r="E3337" s="1" t="str">
        <f t="shared" si="104"/>
        <v>R8M25A</v>
      </c>
      <c r="F3337" s="1" t="str">
        <f t="shared" si="105"/>
        <v>Aruba IOn 1960 24G 2XT 2XF 370W Sw</v>
      </c>
      <c r="H3337" t="s">
        <v>3284</v>
      </c>
      <c r="I3337" t="s">
        <v>3285</v>
      </c>
    </row>
    <row r="3338" spans="3:9" ht="45.75" thickBot="1" x14ac:dyDescent="0.3">
      <c r="C3338" s="3" t="s">
        <v>3286</v>
      </c>
      <c r="E3338" s="1" t="str">
        <f t="shared" si="104"/>
        <v>Aruba IOn 1960 24G 2XT 2XF 370W Sw</v>
      </c>
      <c r="F3338" s="1" t="str">
        <f t="shared" si="105"/>
        <v>JL807A</v>
      </c>
      <c r="H3338" t="s">
        <v>3285</v>
      </c>
      <c r="I3338" t="s">
        <v>3286</v>
      </c>
    </row>
    <row r="3339" spans="3:9" ht="46.5" thickTop="1" thickBot="1" x14ac:dyDescent="0.3">
      <c r="C3339" s="6" t="s">
        <v>3287</v>
      </c>
      <c r="E3339" s="1" t="str">
        <f t="shared" si="104"/>
        <v>JL807A</v>
      </c>
      <c r="F3339" s="1" t="str">
        <f t="shared" si="105"/>
        <v>Aruba IOn 1960 48G 2XT 2XF Sw</v>
      </c>
      <c r="H3339" t="s">
        <v>3286</v>
      </c>
      <c r="I3339" t="s">
        <v>3287</v>
      </c>
    </row>
    <row r="3340" spans="3:9" ht="45.75" thickBot="1" x14ac:dyDescent="0.3">
      <c r="C3340" s="3" t="s">
        <v>3288</v>
      </c>
      <c r="E3340" s="1" t="str">
        <f t="shared" si="104"/>
        <v>Aruba IOn 1960 48G 2XT 2XF Sw</v>
      </c>
      <c r="F3340" s="1" t="str">
        <f t="shared" si="105"/>
        <v>JL808A</v>
      </c>
      <c r="H3340" t="s">
        <v>3287</v>
      </c>
      <c r="I3340" t="s">
        <v>3288</v>
      </c>
    </row>
    <row r="3341" spans="3:9" ht="46.5" thickTop="1" thickBot="1" x14ac:dyDescent="0.3">
      <c r="C3341" s="4" t="s">
        <v>3289</v>
      </c>
      <c r="E3341" s="1" t="str">
        <f t="shared" si="104"/>
        <v>JL808A</v>
      </c>
      <c r="F3341" s="1" t="str">
        <f t="shared" si="105"/>
        <v>HPE SN3600B 24/8 8p 16Gb SW SFP+ FC Swch</v>
      </c>
      <c r="H3341" t="s">
        <v>3288</v>
      </c>
      <c r="I3341" t="s">
        <v>3289</v>
      </c>
    </row>
    <row r="3342" spans="3:9" ht="45.75" thickBot="1" x14ac:dyDescent="0.3">
      <c r="C3342" s="3" t="s">
        <v>3290</v>
      </c>
      <c r="E3342" s="1" t="str">
        <f t="shared" si="104"/>
        <v>HPE SN3600B 24/8 8p 16Gb SW SFP+ FC Swch</v>
      </c>
      <c r="F3342" s="1" t="str">
        <f t="shared" si="105"/>
        <v>R4G55B</v>
      </c>
      <c r="H3342" t="s">
        <v>3289</v>
      </c>
      <c r="I3342" t="s">
        <v>3290</v>
      </c>
    </row>
    <row r="3343" spans="3:9" ht="46.5" thickTop="1" thickBot="1" x14ac:dyDescent="0.3">
      <c r="C3343" s="6" t="s">
        <v>3291</v>
      </c>
      <c r="E3343" s="1" t="str">
        <f t="shared" si="104"/>
        <v>R4G55B</v>
      </c>
      <c r="F3343" s="1" t="str">
        <f t="shared" si="105"/>
        <v>HPE 5520 48G 4SFP+ HI Swch</v>
      </c>
      <c r="H3343" t="s">
        <v>3290</v>
      </c>
      <c r="I3343" t="s">
        <v>3291</v>
      </c>
    </row>
    <row r="3344" spans="3:9" ht="45.75" thickBot="1" x14ac:dyDescent="0.3">
      <c r="C3344" s="3" t="s">
        <v>3292</v>
      </c>
      <c r="E3344" s="1" t="str">
        <f t="shared" si="104"/>
        <v>HPE 5520 48G 4SFP+ HI Swch</v>
      </c>
      <c r="F3344" s="1" t="str">
        <f t="shared" si="105"/>
        <v>R8M26A</v>
      </c>
      <c r="H3344" t="s">
        <v>3291</v>
      </c>
      <c r="I3344" t="s">
        <v>3292</v>
      </c>
    </row>
    <row r="3345" spans="3:9" ht="46.5" thickTop="1" thickBot="1" x14ac:dyDescent="0.3">
      <c r="C3345" s="4" t="s">
        <v>3293</v>
      </c>
      <c r="E3345" s="1" t="str">
        <f t="shared" si="104"/>
        <v>R8M26A</v>
      </c>
      <c r="F3345" s="1" t="str">
        <f t="shared" si="105"/>
        <v>Aruba IOn 1960 12XT 4XF Sw</v>
      </c>
      <c r="H3345" t="s">
        <v>3292</v>
      </c>
      <c r="I3345" t="s">
        <v>3293</v>
      </c>
    </row>
    <row r="3346" spans="3:9" ht="45.75" thickBot="1" x14ac:dyDescent="0.3">
      <c r="C3346" s="3" t="s">
        <v>3294</v>
      </c>
      <c r="E3346" s="1" t="str">
        <f t="shared" si="104"/>
        <v>Aruba IOn 1960 12XT 4XF Sw</v>
      </c>
      <c r="F3346" s="1" t="str">
        <f t="shared" si="105"/>
        <v>JL805A</v>
      </c>
      <c r="H3346" t="s">
        <v>3293</v>
      </c>
      <c r="I3346" t="s">
        <v>3294</v>
      </c>
    </row>
    <row r="3347" spans="3:9" ht="46.5" thickTop="1" thickBot="1" x14ac:dyDescent="0.3">
      <c r="C3347" s="6" t="s">
        <v>3295</v>
      </c>
      <c r="E3347" s="1" t="str">
        <f t="shared" si="104"/>
        <v>JL805A</v>
      </c>
      <c r="F3347" s="1" t="str">
        <f t="shared" si="105"/>
        <v>HPE 5520 24G PoE+ 4SFP+ HI Swch</v>
      </c>
      <c r="H3347" t="s">
        <v>3294</v>
      </c>
      <c r="I3347" t="s">
        <v>3295</v>
      </c>
    </row>
    <row r="3348" spans="3:9" ht="45.75" thickBot="1" x14ac:dyDescent="0.3">
      <c r="C3348" s="3" t="s">
        <v>3296</v>
      </c>
      <c r="E3348" s="1" t="str">
        <f t="shared" si="104"/>
        <v>HPE 5520 24G PoE+ 4SFP+ HI Swch</v>
      </c>
      <c r="F3348" s="1" t="str">
        <f t="shared" si="105"/>
        <v>R8M28A</v>
      </c>
      <c r="H3348" t="s">
        <v>3295</v>
      </c>
      <c r="I3348" t="s">
        <v>3296</v>
      </c>
    </row>
    <row r="3349" spans="3:9" ht="46.5" thickTop="1" thickBot="1" x14ac:dyDescent="0.3">
      <c r="C3349" s="4" t="s">
        <v>3297</v>
      </c>
      <c r="E3349" s="1" t="str">
        <f t="shared" si="104"/>
        <v>R8M28A</v>
      </c>
      <c r="F3349" s="1" t="str">
        <f t="shared" si="105"/>
        <v>HPE 5520 24G SFP 4SFP+ HI Swch</v>
      </c>
      <c r="H3349" t="s">
        <v>3296</v>
      </c>
      <c r="I3349" t="s">
        <v>3297</v>
      </c>
    </row>
    <row r="3350" spans="3:9" ht="45.75" thickBot="1" x14ac:dyDescent="0.3">
      <c r="C3350" s="3" t="s">
        <v>3298</v>
      </c>
      <c r="E3350" s="1" t="str">
        <f t="shared" si="104"/>
        <v>HPE 5520 24G SFP 4SFP+ HI Swch</v>
      </c>
      <c r="F3350" s="1" t="str">
        <f t="shared" si="105"/>
        <v>R8M27A</v>
      </c>
      <c r="H3350" t="s">
        <v>3297</v>
      </c>
      <c r="I3350" t="s">
        <v>3298</v>
      </c>
    </row>
    <row r="3351" spans="3:9" ht="46.5" thickTop="1" thickBot="1" x14ac:dyDescent="0.3">
      <c r="C3351" s="6" t="s">
        <v>3299</v>
      </c>
      <c r="E3351" s="1" t="str">
        <f t="shared" si="104"/>
        <v>R8M27A</v>
      </c>
      <c r="F3351" s="1" t="str">
        <f t="shared" si="105"/>
        <v>Aruba IOn 1960 48G 2XT 2XF 600W Sw</v>
      </c>
      <c r="H3351" t="s">
        <v>3298</v>
      </c>
      <c r="I3351" t="s">
        <v>3299</v>
      </c>
    </row>
    <row r="3352" spans="3:9" ht="45.75" thickBot="1" x14ac:dyDescent="0.3">
      <c r="C3352" s="3" t="s">
        <v>3300</v>
      </c>
      <c r="E3352" s="1" t="str">
        <f t="shared" si="104"/>
        <v>Aruba IOn 1960 48G 2XT 2XF 600W Sw</v>
      </c>
      <c r="F3352" s="1" t="str">
        <f t="shared" si="105"/>
        <v>JL809A</v>
      </c>
      <c r="H3352" t="s">
        <v>3299</v>
      </c>
      <c r="I3352" t="s">
        <v>3300</v>
      </c>
    </row>
    <row r="3353" spans="3:9" ht="46.5" thickTop="1" thickBot="1" x14ac:dyDescent="0.3">
      <c r="C3353" s="4" t="s">
        <v>3301</v>
      </c>
      <c r="E3353" s="1" t="str">
        <f t="shared" si="104"/>
        <v>JL809A</v>
      </c>
      <c r="F3353" s="1" t="str">
        <f t="shared" si="105"/>
        <v>HPE 7500X 12x40G/4x100G QSFP28 SG Mod</v>
      </c>
      <c r="H3353" t="s">
        <v>3300</v>
      </c>
      <c r="I3353" t="s">
        <v>3301</v>
      </c>
    </row>
    <row r="3354" spans="3:9" ht="45.75" thickBot="1" x14ac:dyDescent="0.3">
      <c r="C3354" s="3" t="s">
        <v>3302</v>
      </c>
      <c r="E3354" s="1" t="str">
        <f t="shared" si="104"/>
        <v>HPE 7500X 12x40G/4x100G QSFP28 SG Mod</v>
      </c>
      <c r="F3354" s="1" t="str">
        <f t="shared" si="105"/>
        <v>R8N58A</v>
      </c>
      <c r="H3354" t="s">
        <v>3301</v>
      </c>
      <c r="I3354" t="s">
        <v>3302</v>
      </c>
    </row>
    <row r="3355" spans="3:9" ht="46.5" thickTop="1" thickBot="1" x14ac:dyDescent="0.3">
      <c r="C3355" s="6" t="s">
        <v>3303</v>
      </c>
      <c r="E3355" s="1" t="str">
        <f t="shared" si="104"/>
        <v>R8N58A</v>
      </c>
      <c r="F3355" s="1" t="str">
        <f t="shared" si="105"/>
        <v>HPE 7500X 40x1G SFP 8x10G SFP+ FD Mod</v>
      </c>
      <c r="H3355" t="s">
        <v>3302</v>
      </c>
      <c r="I3355" t="s">
        <v>3303</v>
      </c>
    </row>
    <row r="3356" spans="3:9" ht="45.75" thickBot="1" x14ac:dyDescent="0.3">
      <c r="C3356" s="3" t="s">
        <v>3304</v>
      </c>
      <c r="E3356" s="1" t="str">
        <f t="shared" si="104"/>
        <v>HPE 7500X 40x1G SFP 8x10G SFP+ FD Mod</v>
      </c>
      <c r="F3356" s="1" t="str">
        <f t="shared" si="105"/>
        <v>R8N54A</v>
      </c>
      <c r="H3356" t="s">
        <v>3303</v>
      </c>
      <c r="I3356" t="s">
        <v>3304</v>
      </c>
    </row>
    <row r="3357" spans="3:9" ht="46.5" thickTop="1" thickBot="1" x14ac:dyDescent="0.3">
      <c r="C3357" s="4" t="s">
        <v>3305</v>
      </c>
      <c r="E3357" s="1" t="str">
        <f t="shared" si="104"/>
        <v>R8N54A</v>
      </c>
      <c r="F3357" s="1" t="str">
        <f t="shared" si="105"/>
        <v>HPE 5520 48G PoE+ 4SFP+ HI Swch</v>
      </c>
      <c r="H3357" t="s">
        <v>3304</v>
      </c>
      <c r="I3357" t="s">
        <v>3305</v>
      </c>
    </row>
    <row r="3358" spans="3:9" ht="45.75" thickBot="1" x14ac:dyDescent="0.3">
      <c r="C3358" s="3" t="s">
        <v>3306</v>
      </c>
      <c r="E3358" s="1" t="str">
        <f t="shared" si="104"/>
        <v>HPE 5520 48G PoE+ 4SFP+ HI Swch</v>
      </c>
      <c r="F3358" s="1" t="str">
        <f t="shared" si="105"/>
        <v>R8M29A</v>
      </c>
      <c r="H3358" t="s">
        <v>3305</v>
      </c>
      <c r="I3358" t="s">
        <v>3306</v>
      </c>
    </row>
    <row r="3359" spans="3:9" ht="46.5" thickTop="1" thickBot="1" x14ac:dyDescent="0.3">
      <c r="C3359" s="6" t="s">
        <v>3307</v>
      </c>
      <c r="E3359" s="1" t="str">
        <f t="shared" si="104"/>
        <v>R8M29A</v>
      </c>
      <c r="F3359" s="1" t="str">
        <f t="shared" si="105"/>
        <v>HPE 7500X 48x10G SFP+ SG Mod</v>
      </c>
      <c r="H3359" t="s">
        <v>3306</v>
      </c>
      <c r="I3359" t="s">
        <v>3307</v>
      </c>
    </row>
    <row r="3360" spans="3:9" ht="45.75" thickBot="1" x14ac:dyDescent="0.3">
      <c r="C3360" s="3" t="s">
        <v>3308</v>
      </c>
      <c r="E3360" s="1" t="str">
        <f t="shared" si="104"/>
        <v>HPE 7500X 48x10G SFP+ SG Mod</v>
      </c>
      <c r="F3360" s="1" t="str">
        <f t="shared" si="105"/>
        <v>R8R43A</v>
      </c>
      <c r="H3360" t="s">
        <v>3307</v>
      </c>
      <c r="I3360" t="s">
        <v>3308</v>
      </c>
    </row>
    <row r="3361" spans="3:9" ht="46.5" thickTop="1" thickBot="1" x14ac:dyDescent="0.3">
      <c r="C3361" s="4" t="s">
        <v>3309</v>
      </c>
      <c r="E3361" s="1" t="str">
        <f t="shared" si="104"/>
        <v>R8R43A</v>
      </c>
      <c r="F3361" s="1" t="str">
        <f t="shared" si="105"/>
        <v>Aruba IOn 1960 24G 2XT 2XF Sw</v>
      </c>
      <c r="H3361" t="s">
        <v>3308</v>
      </c>
      <c r="I3361" t="s">
        <v>3309</v>
      </c>
    </row>
    <row r="3362" spans="3:9" ht="45.75" thickBot="1" x14ac:dyDescent="0.3">
      <c r="C3362" s="3" t="s">
        <v>3310</v>
      </c>
      <c r="E3362" s="1" t="str">
        <f t="shared" si="104"/>
        <v>Aruba IOn 1960 24G 2XT 2XF Sw</v>
      </c>
      <c r="F3362" s="1" t="str">
        <f t="shared" si="105"/>
        <v>JL806A</v>
      </c>
      <c r="H3362" t="s">
        <v>3309</v>
      </c>
      <c r="I3362" t="s">
        <v>3310</v>
      </c>
    </row>
    <row r="3363" spans="3:9" ht="46.5" thickTop="1" thickBot="1" x14ac:dyDescent="0.3">
      <c r="C3363" s="6" t="s">
        <v>3311</v>
      </c>
      <c r="E3363" s="1" t="str">
        <f t="shared" si="104"/>
        <v>JL806A</v>
      </c>
      <c r="F3363" s="1" t="str">
        <f t="shared" si="105"/>
        <v>HPE SGI Finisar QSFP 30m Active FDR Cbl</v>
      </c>
      <c r="H3363" t="s">
        <v>3310</v>
      </c>
      <c r="I3363" t="s">
        <v>3311</v>
      </c>
    </row>
    <row r="3364" spans="3:9" ht="45.75" thickBot="1" x14ac:dyDescent="0.3">
      <c r="C3364" s="3" t="s">
        <v>3312</v>
      </c>
      <c r="E3364" s="1" t="str">
        <f t="shared" si="104"/>
        <v>HPE SGI Finisar QSFP 30m Active FDR Cbl</v>
      </c>
      <c r="F3364" s="1" t="str">
        <f t="shared" si="105"/>
        <v>Q1R86A</v>
      </c>
      <c r="H3364" t="s">
        <v>3311</v>
      </c>
      <c r="I3364" t="s">
        <v>3312</v>
      </c>
    </row>
    <row r="3365" spans="3:9" ht="46.5" thickTop="1" thickBot="1" x14ac:dyDescent="0.3">
      <c r="C3365" s="4" t="s">
        <v>3313</v>
      </c>
      <c r="E3365" s="1" t="str">
        <f t="shared" si="104"/>
        <v>Q1R86A</v>
      </c>
      <c r="F3365" s="1" t="str">
        <f t="shared" si="105"/>
        <v>H3C CN6660B 32Gb 48/24 24p SFP+ FC Swch</v>
      </c>
      <c r="H3365" t="s">
        <v>3312</v>
      </c>
      <c r="I3365" t="s">
        <v>3313</v>
      </c>
    </row>
    <row r="3366" spans="3:9" ht="45.75" thickBot="1" x14ac:dyDescent="0.3">
      <c r="C3366" s="3" t="s">
        <v>3314</v>
      </c>
      <c r="E3366" s="1" t="str">
        <f t="shared" si="104"/>
        <v>H3C CN6660B 32Gb 48/24 24p SFP+ FC Swch</v>
      </c>
      <c r="F3366" s="1" t="str">
        <f t="shared" si="105"/>
        <v>R3B57A</v>
      </c>
      <c r="H3366" t="s">
        <v>3313</v>
      </c>
      <c r="I3366" t="s">
        <v>3314</v>
      </c>
    </row>
    <row r="3367" spans="3:9" ht="46.5" thickTop="1" thickBot="1" x14ac:dyDescent="0.3">
      <c r="C3367" s="6" t="s">
        <v>3174</v>
      </c>
      <c r="E3367" s="1" t="str">
        <f t="shared" si="104"/>
        <v>R3B57A</v>
      </c>
      <c r="F3367" s="1" t="str">
        <f t="shared" si="105"/>
        <v>H3C CN6665B 32Gb 128/96 PP+ 96p SFP Swch</v>
      </c>
      <c r="H3367" t="s">
        <v>3314</v>
      </c>
      <c r="I3367" t="s">
        <v>3174</v>
      </c>
    </row>
    <row r="3368" spans="3:9" ht="45.75" thickBot="1" x14ac:dyDescent="0.3">
      <c r="C3368" s="3" t="s">
        <v>3315</v>
      </c>
      <c r="E3368" s="1" t="str">
        <f t="shared" si="104"/>
        <v>H3C CN6665B 32Gb 128/96 PP+ 96p SFP Swch</v>
      </c>
      <c r="F3368" s="1" t="str">
        <f t="shared" si="105"/>
        <v>R7M40A</v>
      </c>
      <c r="H3368" t="s">
        <v>3174</v>
      </c>
      <c r="I3368" t="s">
        <v>3315</v>
      </c>
    </row>
    <row r="3369" spans="3:9" ht="46.5" thickTop="1" thickBot="1" x14ac:dyDescent="0.3">
      <c r="C3369" s="4" t="s">
        <v>3313</v>
      </c>
      <c r="E3369" s="1" t="str">
        <f t="shared" si="104"/>
        <v>R7M40A</v>
      </c>
      <c r="F3369" s="1" t="str">
        <f t="shared" si="105"/>
        <v>H3C CN6660B 32Gb 48/24 24p SFP+ FC Swch</v>
      </c>
      <c r="H3369" t="s">
        <v>3315</v>
      </c>
      <c r="I3369" t="s">
        <v>3313</v>
      </c>
    </row>
    <row r="3370" spans="3:9" ht="45.75" thickBot="1" x14ac:dyDescent="0.3">
      <c r="C3370" s="3" t="s">
        <v>3316</v>
      </c>
      <c r="E3370" s="1" t="str">
        <f t="shared" si="104"/>
        <v>H3C CN6660B 32Gb 48/24 24p SFP+ FC Swch</v>
      </c>
      <c r="F3370" s="1" t="str">
        <f t="shared" si="105"/>
        <v>R7M38A</v>
      </c>
      <c r="H3370" t="s">
        <v>3313</v>
      </c>
      <c r="I3370" t="s">
        <v>3316</v>
      </c>
    </row>
    <row r="3371" spans="3:9" ht="46.5" thickTop="1" thickBot="1" x14ac:dyDescent="0.3">
      <c r="C3371" s="6" t="s">
        <v>3317</v>
      </c>
      <c r="E3371" s="1" t="str">
        <f t="shared" si="104"/>
        <v>R7M38A</v>
      </c>
      <c r="F3371" s="1" t="str">
        <f t="shared" si="105"/>
        <v>H3C CN3360B 24/8 8p 32Gb SW SFP FC Swch</v>
      </c>
      <c r="H3371" t="s">
        <v>3316</v>
      </c>
      <c r="I3371" t="s">
        <v>3317</v>
      </c>
    </row>
    <row r="3372" spans="3:9" ht="45.75" thickBot="1" x14ac:dyDescent="0.3">
      <c r="C3372" s="3" t="s">
        <v>3318</v>
      </c>
      <c r="E3372" s="1" t="str">
        <f t="shared" si="104"/>
        <v>H3C CN3360B 24/8 8p 32Gb SW SFP FC Swch</v>
      </c>
      <c r="F3372" s="1" t="str">
        <f t="shared" si="105"/>
        <v>R8J70A</v>
      </c>
      <c r="H3372" t="s">
        <v>3317</v>
      </c>
      <c r="I3372" t="s">
        <v>3318</v>
      </c>
    </row>
    <row r="3373" spans="3:9" ht="46.5" thickTop="1" thickBot="1" x14ac:dyDescent="0.3">
      <c r="C3373" s="4" t="s">
        <v>3319</v>
      </c>
      <c r="E3373" s="1" t="str">
        <f t="shared" si="104"/>
        <v>R8J70A</v>
      </c>
      <c r="F3373" s="1" t="str">
        <f t="shared" si="105"/>
        <v>Aruba 6000 48G CL4 4SFP Swch</v>
      </c>
      <c r="H3373" t="s">
        <v>3318</v>
      </c>
      <c r="I3373" t="s">
        <v>3319</v>
      </c>
    </row>
    <row r="3374" spans="3:9" ht="45.75" thickBot="1" x14ac:dyDescent="0.3">
      <c r="C3374" s="3" t="s">
        <v>3320</v>
      </c>
      <c r="E3374" s="1" t="str">
        <f t="shared" si="104"/>
        <v>Aruba 6000 48G CL4 4SFP Swch</v>
      </c>
      <c r="F3374" s="1" t="str">
        <f t="shared" si="105"/>
        <v>R8N85A</v>
      </c>
      <c r="H3374" t="s">
        <v>3319</v>
      </c>
      <c r="I3374" t="s">
        <v>3320</v>
      </c>
    </row>
    <row r="3375" spans="3:9" ht="46.5" thickTop="1" thickBot="1" x14ac:dyDescent="0.3">
      <c r="C3375" s="6" t="s">
        <v>3321</v>
      </c>
      <c r="E3375" s="1" t="str">
        <f t="shared" si="104"/>
        <v>R8N85A</v>
      </c>
      <c r="F3375" s="1" t="str">
        <f t="shared" si="105"/>
        <v>Aruba 6000 48G 4SFP Swch</v>
      </c>
      <c r="H3375" t="s">
        <v>3320</v>
      </c>
      <c r="I3375" t="s">
        <v>3321</v>
      </c>
    </row>
    <row r="3376" spans="3:9" ht="45.75" thickBot="1" x14ac:dyDescent="0.3">
      <c r="C3376" s="3" t="s">
        <v>3322</v>
      </c>
      <c r="E3376" s="1" t="str">
        <f t="shared" si="104"/>
        <v>Aruba 6000 48G 4SFP Swch</v>
      </c>
      <c r="F3376" s="1" t="str">
        <f t="shared" si="105"/>
        <v>R8N86A</v>
      </c>
      <c r="H3376" t="s">
        <v>3321</v>
      </c>
      <c r="I3376" t="s">
        <v>3322</v>
      </c>
    </row>
    <row r="3377" spans="3:9" ht="46.5" thickTop="1" thickBot="1" x14ac:dyDescent="0.3">
      <c r="C3377" s="4" t="s">
        <v>3323</v>
      </c>
      <c r="E3377" s="1" t="str">
        <f t="shared" ref="E3377:E3440" si="106">IF(ISEVEN(B3377),C3376,)</f>
        <v>R8N86A</v>
      </c>
      <c r="F3377" s="1" t="str">
        <f t="shared" ref="F3377:F3440" si="107">IF(ISEVEN(B3377),C3377,)</f>
        <v>H3C CN3360B 16Gb 24/8 8p SW SFP+ FC Swch</v>
      </c>
      <c r="H3377" t="s">
        <v>3322</v>
      </c>
      <c r="I3377" t="s">
        <v>3323</v>
      </c>
    </row>
    <row r="3378" spans="3:9" ht="45.75" thickBot="1" x14ac:dyDescent="0.3">
      <c r="C3378" s="3" t="s">
        <v>3324</v>
      </c>
      <c r="E3378" s="1" t="str">
        <f t="shared" si="106"/>
        <v>H3C CN3360B 16Gb 24/8 8p SW SFP+ FC Swch</v>
      </c>
      <c r="F3378" s="1" t="str">
        <f t="shared" si="107"/>
        <v>R8J71A</v>
      </c>
      <c r="H3378" t="s">
        <v>3323</v>
      </c>
      <c r="I3378" t="s">
        <v>3324</v>
      </c>
    </row>
    <row r="3379" spans="3:9" ht="46.5" thickTop="1" thickBot="1" x14ac:dyDescent="0.3">
      <c r="C3379" s="6" t="s">
        <v>3325</v>
      </c>
      <c r="E3379" s="1" t="str">
        <f t="shared" si="106"/>
        <v>R8J71A</v>
      </c>
      <c r="F3379" s="1" t="str">
        <f t="shared" si="107"/>
        <v>Aruba 6000 24G CL4 4SFP Swch</v>
      </c>
      <c r="H3379" t="s">
        <v>3324</v>
      </c>
      <c r="I3379" t="s">
        <v>3325</v>
      </c>
    </row>
    <row r="3380" spans="3:9" ht="45.75" thickBot="1" x14ac:dyDescent="0.3">
      <c r="C3380" s="3" t="s">
        <v>3326</v>
      </c>
      <c r="E3380" s="1" t="str">
        <f t="shared" si="106"/>
        <v>Aruba 6000 24G CL4 4SFP Swch</v>
      </c>
      <c r="F3380" s="1" t="str">
        <f t="shared" si="107"/>
        <v>R8N87A</v>
      </c>
      <c r="H3380" t="s">
        <v>3325</v>
      </c>
      <c r="I3380" t="s">
        <v>3326</v>
      </c>
    </row>
    <row r="3381" spans="3:9" ht="46.5" thickTop="1" thickBot="1" x14ac:dyDescent="0.3">
      <c r="C3381" s="4" t="s">
        <v>3327</v>
      </c>
      <c r="E3381" s="1" t="str">
        <f t="shared" si="106"/>
        <v>R8N87A</v>
      </c>
      <c r="F3381" s="1" t="str">
        <f t="shared" si="107"/>
        <v>Aruba 6000 12G CL4 2SFP 139W Swch</v>
      </c>
      <c r="H3381" t="s">
        <v>3326</v>
      </c>
      <c r="I3381" t="s">
        <v>3327</v>
      </c>
    </row>
    <row r="3382" spans="3:9" ht="45.75" thickBot="1" x14ac:dyDescent="0.3">
      <c r="C3382" s="3" t="s">
        <v>3328</v>
      </c>
      <c r="E3382" s="1" t="str">
        <f t="shared" si="106"/>
        <v>Aruba 6000 12G CL4 2SFP 139W Swch</v>
      </c>
      <c r="F3382" s="1" t="str">
        <f t="shared" si="107"/>
        <v>R8N89A</v>
      </c>
      <c r="H3382" t="s">
        <v>3327</v>
      </c>
      <c r="I3382" t="s">
        <v>3328</v>
      </c>
    </row>
    <row r="3383" spans="3:9" ht="46.5" thickTop="1" thickBot="1" x14ac:dyDescent="0.3">
      <c r="C3383" s="6" t="s">
        <v>3329</v>
      </c>
      <c r="E3383" s="1" t="str">
        <f t="shared" si="106"/>
        <v>R8N89A</v>
      </c>
      <c r="F3383" s="1" t="str">
        <f t="shared" si="107"/>
        <v>Aruba 6000 24G 4SFP Swch</v>
      </c>
      <c r="H3383" t="s">
        <v>3328</v>
      </c>
      <c r="I3383" t="s">
        <v>3329</v>
      </c>
    </row>
    <row r="3384" spans="3:9" ht="45.75" thickBot="1" x14ac:dyDescent="0.3">
      <c r="C3384" s="3" t="s">
        <v>3330</v>
      </c>
      <c r="E3384" s="1" t="str">
        <f t="shared" si="106"/>
        <v>Aruba 6000 24G 4SFP Swch</v>
      </c>
      <c r="F3384" s="1" t="str">
        <f t="shared" si="107"/>
        <v>R8N88A</v>
      </c>
      <c r="H3384" t="s">
        <v>3329</v>
      </c>
      <c r="I3384" t="s">
        <v>3330</v>
      </c>
    </row>
    <row r="3385" spans="3:9" ht="46.5" thickTop="1" thickBot="1" x14ac:dyDescent="0.3">
      <c r="C3385" s="4" t="s">
        <v>3331</v>
      </c>
      <c r="E3385" s="1" t="str">
        <f t="shared" si="106"/>
        <v>R8N88A</v>
      </c>
      <c r="F3385" s="1" t="str">
        <f t="shared" si="107"/>
        <v>INT E810-2CQDA2 100GbE 2p QSFP28 Adptr</v>
      </c>
      <c r="H3385" t="s">
        <v>3330</v>
      </c>
      <c r="I3385" t="s">
        <v>3331</v>
      </c>
    </row>
    <row r="3386" spans="3:9" ht="45.75" thickBot="1" x14ac:dyDescent="0.3">
      <c r="C3386" s="3" t="s">
        <v>3332</v>
      </c>
      <c r="E3386" s="1" t="str">
        <f t="shared" si="106"/>
        <v>INT E810-2CQDA2 100GbE 2p QSFP28 Adptr</v>
      </c>
      <c r="F3386" s="1" t="str">
        <f t="shared" si="107"/>
        <v>P41611-B21</v>
      </c>
      <c r="H3386" t="s">
        <v>3331</v>
      </c>
      <c r="I3386" t="s">
        <v>3332</v>
      </c>
    </row>
    <row r="3387" spans="3:9" ht="46.5" thickTop="1" thickBot="1" x14ac:dyDescent="0.3">
      <c r="C3387" s="6" t="s">
        <v>3333</v>
      </c>
      <c r="E3387" s="1" t="str">
        <f t="shared" si="106"/>
        <v>P41611-B21</v>
      </c>
      <c r="F3387" s="1" t="str">
        <f t="shared" si="107"/>
        <v>NONSTOP C-CLASS SNET SWTCH STD QSFP</v>
      </c>
      <c r="H3387" t="s">
        <v>3332</v>
      </c>
      <c r="I3387" t="s">
        <v>3333</v>
      </c>
    </row>
    <row r="3388" spans="3:9" ht="45.75" thickBot="1" x14ac:dyDescent="0.3">
      <c r="C3388" s="3" t="s">
        <v>3334</v>
      </c>
      <c r="E3388" s="1" t="str">
        <f t="shared" si="106"/>
        <v>NONSTOP C-CLASS SNET SWTCH STD QSFP</v>
      </c>
      <c r="F3388" s="1" t="str">
        <f t="shared" si="107"/>
        <v>BL8155-11</v>
      </c>
      <c r="H3388" t="s">
        <v>3333</v>
      </c>
      <c r="I3388" t="s">
        <v>3334</v>
      </c>
    </row>
    <row r="3389" spans="3:9" ht="46.5" thickTop="1" thickBot="1" x14ac:dyDescent="0.3">
      <c r="C3389" s="4" t="s">
        <v>3335</v>
      </c>
      <c r="E3389" s="1" t="str">
        <f t="shared" si="106"/>
        <v>BL8155-11</v>
      </c>
      <c r="F3389" s="1" t="str">
        <f t="shared" si="107"/>
        <v>NONSTOP C-CLASS SNET SWTCH HI QSFP</v>
      </c>
      <c r="H3389" t="s">
        <v>3334</v>
      </c>
      <c r="I3389" t="s">
        <v>3335</v>
      </c>
    </row>
    <row r="3390" spans="3:9" ht="45.75" thickBot="1" x14ac:dyDescent="0.3">
      <c r="C3390" s="3" t="s">
        <v>3336</v>
      </c>
      <c r="E3390" s="1" t="str">
        <f t="shared" si="106"/>
        <v>NONSTOP C-CLASS SNET SWTCH HI QSFP</v>
      </c>
      <c r="F3390" s="1" t="str">
        <f t="shared" si="107"/>
        <v>BL8155-12</v>
      </c>
      <c r="H3390" t="s">
        <v>3335</v>
      </c>
      <c r="I3390" t="s">
        <v>3336</v>
      </c>
    </row>
    <row r="3391" spans="3:9" ht="46.5" thickTop="1" thickBot="1" x14ac:dyDescent="0.3">
      <c r="C3391" s="6" t="s">
        <v>3337</v>
      </c>
      <c r="E3391" s="1" t="str">
        <f t="shared" si="106"/>
        <v>BL8155-12</v>
      </c>
      <c r="F3391" s="1" t="str">
        <f t="shared" si="107"/>
        <v>HP NonStop BlCluster SNet Swch QSFP</v>
      </c>
      <c r="H3391" t="s">
        <v>3336</v>
      </c>
      <c r="I3391" t="s">
        <v>3337</v>
      </c>
    </row>
    <row r="3392" spans="3:9" ht="45.75" thickBot="1" x14ac:dyDescent="0.3">
      <c r="C3392" s="3" t="s">
        <v>3338</v>
      </c>
      <c r="E3392" s="1" t="str">
        <f t="shared" si="106"/>
        <v>HP NonStop BlCluster SNet Swch QSFP</v>
      </c>
      <c r="F3392" s="1" t="str">
        <f t="shared" si="107"/>
        <v>BL8155-14</v>
      </c>
      <c r="H3392" t="s">
        <v>3337</v>
      </c>
      <c r="I3392" t="s">
        <v>3338</v>
      </c>
    </row>
    <row r="3393" spans="3:9" ht="46.5" thickTop="1" thickBot="1" x14ac:dyDescent="0.3">
      <c r="C3393" s="4" t="s">
        <v>3339</v>
      </c>
      <c r="E3393" s="1" t="str">
        <f t="shared" si="106"/>
        <v>BL8155-14</v>
      </c>
      <c r="F3393" s="1" t="str">
        <f t="shared" si="107"/>
        <v>Aruba 6400 24p SFP+ 4SFP56 v2 Mod</v>
      </c>
      <c r="H3393" t="s">
        <v>3338</v>
      </c>
      <c r="I3393" t="s">
        <v>3339</v>
      </c>
    </row>
    <row r="3394" spans="3:9" ht="45.75" thickBot="1" x14ac:dyDescent="0.3">
      <c r="C3394" s="3" t="s">
        <v>3340</v>
      </c>
      <c r="E3394" s="1" t="str">
        <f t="shared" si="106"/>
        <v>Aruba 6400 24p SFP+ 4SFP56 v2 Mod</v>
      </c>
      <c r="F3394" s="1" t="str">
        <f t="shared" si="107"/>
        <v>R0X43C</v>
      </c>
      <c r="H3394" t="s">
        <v>3339</v>
      </c>
      <c r="I3394" t="s">
        <v>3340</v>
      </c>
    </row>
    <row r="3395" spans="3:9" ht="46.5" thickTop="1" thickBot="1" x14ac:dyDescent="0.3">
      <c r="C3395" s="6" t="s">
        <v>3341</v>
      </c>
      <c r="E3395" s="1" t="str">
        <f t="shared" si="106"/>
        <v>R0X43C</v>
      </c>
      <c r="F3395" s="1" t="str">
        <f t="shared" si="107"/>
        <v>Aruba 6410 96G CL4 PoE 4SFP56 v2 Sw</v>
      </c>
      <c r="H3395" t="s">
        <v>3340</v>
      </c>
      <c r="I3395" t="s">
        <v>3341</v>
      </c>
    </row>
    <row r="3396" spans="3:9" ht="45.75" thickBot="1" x14ac:dyDescent="0.3">
      <c r="C3396" s="3" t="s">
        <v>3342</v>
      </c>
      <c r="E3396" s="1" t="str">
        <f t="shared" si="106"/>
        <v>Aruba 6410 96G CL4 PoE 4SFP56 v2 Sw</v>
      </c>
      <c r="F3396" s="1" t="str">
        <f t="shared" si="107"/>
        <v>JL741C</v>
      </c>
      <c r="H3396" t="s">
        <v>3341</v>
      </c>
      <c r="I3396" t="s">
        <v>3342</v>
      </c>
    </row>
    <row r="3397" spans="3:9" ht="46.5" thickTop="1" thickBot="1" x14ac:dyDescent="0.3">
      <c r="C3397" s="4" t="s">
        <v>3343</v>
      </c>
      <c r="E3397" s="1" t="str">
        <f t="shared" si="106"/>
        <v>JL741C</v>
      </c>
      <c r="F3397" s="1" t="str">
        <f t="shared" si="107"/>
        <v>Aruba 6405 96G CL4 PoE 4SFP56 v2 Sw</v>
      </c>
      <c r="H3397" t="s">
        <v>3342</v>
      </c>
      <c r="I3397" t="s">
        <v>3343</v>
      </c>
    </row>
    <row r="3398" spans="3:9" ht="45.75" thickBot="1" x14ac:dyDescent="0.3">
      <c r="C3398" s="3" t="s">
        <v>3344</v>
      </c>
      <c r="E3398" s="1" t="str">
        <f t="shared" si="106"/>
        <v>Aruba 6405 96G CL4 PoE 4SFP56 v2 Sw</v>
      </c>
      <c r="F3398" s="1" t="str">
        <f t="shared" si="107"/>
        <v>R0X29C</v>
      </c>
      <c r="H3398" t="s">
        <v>3343</v>
      </c>
      <c r="I3398" t="s">
        <v>3344</v>
      </c>
    </row>
    <row r="3399" spans="3:9" ht="46.5" thickTop="1" thickBot="1" x14ac:dyDescent="0.3">
      <c r="C3399" s="6" t="s">
        <v>3345</v>
      </c>
      <c r="E3399" s="1" t="str">
        <f t="shared" si="106"/>
        <v>R0X29C</v>
      </c>
      <c r="F3399" s="1" t="str">
        <f t="shared" si="107"/>
        <v>Aruba 8360-48Y6C v2 BF 5F 2AC Bdl</v>
      </c>
      <c r="H3399" t="s">
        <v>3344</v>
      </c>
      <c r="I3399" t="s">
        <v>3345</v>
      </c>
    </row>
    <row r="3400" spans="3:9" ht="45.75" thickBot="1" x14ac:dyDescent="0.3">
      <c r="C3400" s="3" t="s">
        <v>3346</v>
      </c>
      <c r="E3400" s="1" t="str">
        <f t="shared" si="106"/>
        <v>Aruba 8360-48Y6C v2 BF 5F 2AC Bdl</v>
      </c>
      <c r="F3400" s="1" t="str">
        <f t="shared" si="107"/>
        <v>JL705C</v>
      </c>
      <c r="H3400" t="s">
        <v>3345</v>
      </c>
      <c r="I3400" t="s">
        <v>3346</v>
      </c>
    </row>
    <row r="3401" spans="3:9" ht="46.5" thickTop="1" thickBot="1" x14ac:dyDescent="0.3">
      <c r="C3401" s="4" t="s">
        <v>3347</v>
      </c>
      <c r="E3401" s="1" t="str">
        <f t="shared" si="106"/>
        <v>JL705C</v>
      </c>
      <c r="F3401" s="1" t="str">
        <f t="shared" si="107"/>
        <v>Aruba 8360-48Y6C v2 Switch</v>
      </c>
      <c r="H3401" t="s">
        <v>3346</v>
      </c>
      <c r="I3401" t="s">
        <v>3347</v>
      </c>
    </row>
    <row r="3402" spans="3:9" ht="45.75" thickBot="1" x14ac:dyDescent="0.3">
      <c r="C3402" s="3" t="s">
        <v>3348</v>
      </c>
      <c r="E3402" s="1" t="str">
        <f t="shared" si="106"/>
        <v>Aruba 8360-48Y6C v2 Switch</v>
      </c>
      <c r="F3402" s="1" t="str">
        <f t="shared" si="107"/>
        <v>JL719C</v>
      </c>
      <c r="H3402" t="s">
        <v>3347</v>
      </c>
      <c r="I3402" t="s">
        <v>3348</v>
      </c>
    </row>
    <row r="3403" spans="3:9" ht="46.5" thickTop="1" thickBot="1" x14ac:dyDescent="0.3">
      <c r="C3403" s="6" t="s">
        <v>588</v>
      </c>
      <c r="E3403" s="1" t="str">
        <f t="shared" si="106"/>
        <v>JL719C</v>
      </c>
      <c r="F3403" s="1" t="str">
        <f t="shared" si="107"/>
        <v>Aruba 6400 24p 10GT 4SFP56 v2 Mod</v>
      </c>
      <c r="H3403" t="s">
        <v>3348</v>
      </c>
      <c r="I3403" t="s">
        <v>588</v>
      </c>
    </row>
    <row r="3404" spans="3:9" ht="45.75" thickBot="1" x14ac:dyDescent="0.3">
      <c r="C3404" s="3" t="s">
        <v>589</v>
      </c>
      <c r="E3404" s="1" t="str">
        <f t="shared" si="106"/>
        <v>Aruba 6400 24p 10GT 4SFP56 v2 Mod</v>
      </c>
      <c r="F3404" s="1" t="str">
        <f t="shared" si="107"/>
        <v>R0X42C</v>
      </c>
      <c r="H3404" t="s">
        <v>588</v>
      </c>
      <c r="I3404" t="s">
        <v>589</v>
      </c>
    </row>
    <row r="3405" spans="3:9" ht="46.5" thickTop="1" thickBot="1" x14ac:dyDescent="0.3">
      <c r="C3405" s="4" t="s">
        <v>3349</v>
      </c>
      <c r="E3405" s="1" t="str">
        <f t="shared" si="106"/>
        <v>R0X42C</v>
      </c>
      <c r="F3405" s="1" t="str">
        <f t="shared" si="107"/>
        <v>Aruba 6400 12p 40G/100G QSFP28 v2 Mod</v>
      </c>
      <c r="H3405" t="s">
        <v>589</v>
      </c>
      <c r="I3405" t="s">
        <v>3349</v>
      </c>
    </row>
    <row r="3406" spans="3:9" ht="45.75" thickBot="1" x14ac:dyDescent="0.3">
      <c r="C3406" s="3" t="s">
        <v>3350</v>
      </c>
      <c r="E3406" s="1" t="str">
        <f t="shared" si="106"/>
        <v>Aruba 6400 12p 40G/100G QSFP28 v2 Mod</v>
      </c>
      <c r="F3406" s="1" t="str">
        <f t="shared" si="107"/>
        <v>R0X45C</v>
      </c>
      <c r="H3406" t="s">
        <v>3349</v>
      </c>
      <c r="I3406" t="s">
        <v>3350</v>
      </c>
    </row>
    <row r="3407" spans="3:9" ht="46.5" thickTop="1" thickBot="1" x14ac:dyDescent="0.3">
      <c r="C3407" s="6" t="s">
        <v>3351</v>
      </c>
      <c r="E3407" s="1" t="str">
        <f t="shared" si="106"/>
        <v>R0X45C</v>
      </c>
      <c r="F3407" s="1" t="str">
        <f t="shared" si="107"/>
        <v>Aruba 6400 48p 1G CL6 PoE 4SFP56 v2 Mod</v>
      </c>
      <c r="H3407" t="s">
        <v>3350</v>
      </c>
      <c r="I3407" t="s">
        <v>3351</v>
      </c>
    </row>
    <row r="3408" spans="3:9" ht="45.75" thickBot="1" x14ac:dyDescent="0.3">
      <c r="C3408" s="3" t="s">
        <v>3352</v>
      </c>
      <c r="E3408" s="1" t="str">
        <f t="shared" si="106"/>
        <v>Aruba 6400 48p 1G CL6 PoE 4SFP56 v2 Mod</v>
      </c>
      <c r="F3408" s="1" t="str">
        <f t="shared" si="107"/>
        <v>R0X40C</v>
      </c>
      <c r="H3408" t="s">
        <v>3351</v>
      </c>
      <c r="I3408" t="s">
        <v>3352</v>
      </c>
    </row>
    <row r="3409" spans="3:9" ht="46.5" thickTop="1" thickBot="1" x14ac:dyDescent="0.3">
      <c r="C3409" s="4" t="s">
        <v>3353</v>
      </c>
      <c r="E3409" s="1" t="str">
        <f t="shared" si="106"/>
        <v>R0X40C</v>
      </c>
      <c r="F3409" s="1" t="str">
        <f t="shared" si="107"/>
        <v>Aruba 6400 48p 1G/10G/25G SFP28 v2 Mod</v>
      </c>
      <c r="H3409" t="s">
        <v>3352</v>
      </c>
      <c r="I3409" t="s">
        <v>3353</v>
      </c>
    </row>
    <row r="3410" spans="3:9" ht="45.75" thickBot="1" x14ac:dyDescent="0.3">
      <c r="C3410" s="3" t="s">
        <v>3354</v>
      </c>
      <c r="E3410" s="1" t="str">
        <f t="shared" si="106"/>
        <v>Aruba 6400 48p 1G/10G/25G SFP28 v2 Mod</v>
      </c>
      <c r="F3410" s="1" t="str">
        <f t="shared" si="107"/>
        <v>R0X44C</v>
      </c>
      <c r="H3410" t="s">
        <v>3353</v>
      </c>
      <c r="I3410" t="s">
        <v>3354</v>
      </c>
    </row>
    <row r="3411" spans="3:9" ht="46.5" thickTop="1" thickBot="1" x14ac:dyDescent="0.3">
      <c r="C3411" s="6" t="s">
        <v>3355</v>
      </c>
      <c r="E3411" s="1" t="str">
        <f t="shared" si="106"/>
        <v>R0X44C</v>
      </c>
      <c r="F3411" s="1" t="str">
        <f t="shared" si="107"/>
        <v>Aruba 6400 48p 1G CL4 PoE 4SFP56 v2 Mod</v>
      </c>
      <c r="H3411" t="s">
        <v>3354</v>
      </c>
      <c r="I3411" t="s">
        <v>3355</v>
      </c>
    </row>
    <row r="3412" spans="3:9" ht="45.75" thickBot="1" x14ac:dyDescent="0.3">
      <c r="C3412" s="3" t="s">
        <v>3356</v>
      </c>
      <c r="E3412" s="1" t="str">
        <f t="shared" si="106"/>
        <v>Aruba 6400 48p 1G CL4 PoE 4SFP56 v2 Mod</v>
      </c>
      <c r="F3412" s="1" t="str">
        <f t="shared" si="107"/>
        <v>R0X39C</v>
      </c>
      <c r="H3412" t="s">
        <v>3355</v>
      </c>
      <c r="I3412" t="s">
        <v>3356</v>
      </c>
    </row>
    <row r="3413" spans="3:9" ht="46.5" thickTop="1" thickBot="1" x14ac:dyDescent="0.3">
      <c r="C3413" s="4" t="s">
        <v>3357</v>
      </c>
      <c r="E3413" s="1" t="str">
        <f t="shared" si="106"/>
        <v>R0X39C</v>
      </c>
      <c r="F3413" s="1" t="str">
        <f t="shared" si="107"/>
        <v>Aruba 8360-48Y6C v2 FB 5F 2AC Bdl</v>
      </c>
      <c r="H3413" t="s">
        <v>3356</v>
      </c>
      <c r="I3413" t="s">
        <v>3357</v>
      </c>
    </row>
    <row r="3414" spans="3:9" ht="45.75" thickBot="1" x14ac:dyDescent="0.3">
      <c r="C3414" s="3" t="s">
        <v>3358</v>
      </c>
      <c r="E3414" s="1" t="str">
        <f t="shared" si="106"/>
        <v>Aruba 8360-48Y6C v2 FB 5F 2AC Bdl</v>
      </c>
      <c r="F3414" s="1" t="str">
        <f t="shared" si="107"/>
        <v>JL704C</v>
      </c>
      <c r="H3414" t="s">
        <v>3357</v>
      </c>
      <c r="I3414" t="s">
        <v>3358</v>
      </c>
    </row>
    <row r="3415" spans="3:9" ht="46.5" thickTop="1" thickBot="1" x14ac:dyDescent="0.3">
      <c r="C3415" s="6" t="s">
        <v>3359</v>
      </c>
      <c r="E3415" s="1" t="str">
        <f t="shared" si="106"/>
        <v>JL704C</v>
      </c>
      <c r="F3415" s="1" t="str">
        <f t="shared" si="107"/>
        <v>Aruba 6400 48p SR5 CL6 PoE 4SFP56 v2 Mod</v>
      </c>
      <c r="H3415" t="s">
        <v>3358</v>
      </c>
      <c r="I3415" t="s">
        <v>3359</v>
      </c>
    </row>
    <row r="3416" spans="3:9" ht="45.75" thickBot="1" x14ac:dyDescent="0.3">
      <c r="C3416" s="3" t="s">
        <v>3360</v>
      </c>
      <c r="E3416" s="1" t="str">
        <f t="shared" si="106"/>
        <v>Aruba 6400 48p SR5 CL6 PoE 4SFP56 v2 Mod</v>
      </c>
      <c r="F3416" s="1" t="str">
        <f t="shared" si="107"/>
        <v>R0X41C</v>
      </c>
      <c r="H3416" t="s">
        <v>3359</v>
      </c>
      <c r="I3416" t="s">
        <v>3360</v>
      </c>
    </row>
    <row r="3417" spans="3:9" ht="46.5" thickTop="1" thickBot="1" x14ac:dyDescent="0.3">
      <c r="C3417" s="4" t="s">
        <v>3361</v>
      </c>
      <c r="E3417" s="1" t="str">
        <f t="shared" si="106"/>
        <v>R0X41C</v>
      </c>
      <c r="F3417" s="1" t="str">
        <f t="shared" si="107"/>
        <v>Aruba 6405 48SFP+ 8SFP56 v2 Swch</v>
      </c>
      <c r="H3417" t="s">
        <v>3360</v>
      </c>
      <c r="I3417" t="s">
        <v>3361</v>
      </c>
    </row>
    <row r="3418" spans="3:9" ht="45.75" thickBot="1" x14ac:dyDescent="0.3">
      <c r="C3418" s="3" t="s">
        <v>3362</v>
      </c>
      <c r="E3418" s="1" t="str">
        <f t="shared" si="106"/>
        <v>Aruba 6405 48SFP+ 8SFP56 v2 Swch</v>
      </c>
      <c r="F3418" s="1" t="str">
        <f t="shared" si="107"/>
        <v>R0X30C</v>
      </c>
      <c r="H3418" t="s">
        <v>3361</v>
      </c>
      <c r="I3418" t="s">
        <v>3362</v>
      </c>
    </row>
    <row r="3419" spans="3:9" ht="46.5" thickTop="1" thickBot="1" x14ac:dyDescent="0.3">
      <c r="C3419" s="6" t="s">
        <v>3363</v>
      </c>
      <c r="E3419" s="1" t="str">
        <f t="shared" si="106"/>
        <v>R0X30C</v>
      </c>
      <c r="F3419" s="1" t="str">
        <f t="shared" si="107"/>
        <v>INT E810 10/25GbE 4p SFP28 OCP3 Adptr</v>
      </c>
      <c r="H3419" t="s">
        <v>3362</v>
      </c>
      <c r="I3419" t="s">
        <v>3363</v>
      </c>
    </row>
    <row r="3420" spans="3:9" ht="45.75" thickBot="1" x14ac:dyDescent="0.3">
      <c r="C3420" s="3" t="s">
        <v>3364</v>
      </c>
      <c r="E3420" s="1" t="str">
        <f t="shared" si="106"/>
        <v>INT E810 10/25GbE 4p SFP28 OCP3 Adptr</v>
      </c>
      <c r="F3420" s="1" t="str">
        <f t="shared" si="107"/>
        <v>P41614-B21</v>
      </c>
      <c r="H3420" t="s">
        <v>3363</v>
      </c>
      <c r="I3420" t="s">
        <v>3364</v>
      </c>
    </row>
    <row r="3421" spans="3:9" ht="46.5" thickTop="1" thickBot="1" x14ac:dyDescent="0.3">
      <c r="C3421" s="4" t="s">
        <v>3365</v>
      </c>
      <c r="E3421" s="1" t="str">
        <f t="shared" si="106"/>
        <v>P41614-B21</v>
      </c>
      <c r="F3421" s="1" t="str">
        <f t="shared" si="107"/>
        <v>HPE 25G SFP28 LC LR 10km SMF Xcvr</v>
      </c>
      <c r="H3421" t="s">
        <v>3364</v>
      </c>
      <c r="I3421" t="s">
        <v>3365</v>
      </c>
    </row>
    <row r="3422" spans="3:9" ht="45.75" thickBot="1" x14ac:dyDescent="0.3">
      <c r="C3422" s="3" t="s">
        <v>3366</v>
      </c>
      <c r="E3422" s="1" t="str">
        <f t="shared" si="106"/>
        <v>HPE 25G SFP28 LC LR 10km SMF Xcvr</v>
      </c>
      <c r="F3422" s="1" t="str">
        <f t="shared" si="107"/>
        <v>JL855A</v>
      </c>
      <c r="H3422" t="s">
        <v>3365</v>
      </c>
      <c r="I3422" t="s">
        <v>3366</v>
      </c>
    </row>
    <row r="3423" spans="3:9" ht="46.5" thickTop="1" thickBot="1" x14ac:dyDescent="0.3">
      <c r="C3423" s="6" t="s">
        <v>3367</v>
      </c>
      <c r="E3423" s="1" t="str">
        <f t="shared" si="106"/>
        <v>JL855A</v>
      </c>
      <c r="F3423" s="1" t="str">
        <f t="shared" si="107"/>
        <v>HPE 64Gb SFP56 SW 100m 1pk XCVR</v>
      </c>
      <c r="H3423" t="s">
        <v>3366</v>
      </c>
      <c r="I3423" t="s">
        <v>3367</v>
      </c>
    </row>
    <row r="3424" spans="3:9" ht="45.75" thickBot="1" x14ac:dyDescent="0.3">
      <c r="C3424" s="3" t="s">
        <v>3368</v>
      </c>
      <c r="E3424" s="1" t="str">
        <f t="shared" si="106"/>
        <v>HPE 64Gb SFP56 SW 100m 1pk XCVR</v>
      </c>
      <c r="F3424" s="1" t="str">
        <f t="shared" si="107"/>
        <v>R8F87A</v>
      </c>
      <c r="H3424" t="s">
        <v>3367</v>
      </c>
      <c r="I3424" t="s">
        <v>3368</v>
      </c>
    </row>
    <row r="3425" spans="3:9" ht="46.5" thickTop="1" thickBot="1" x14ac:dyDescent="0.3">
      <c r="C3425" s="4" t="s">
        <v>3369</v>
      </c>
      <c r="E3425" s="1" t="str">
        <f t="shared" si="106"/>
        <v>R8F87A</v>
      </c>
      <c r="F3425" s="1" t="str">
        <f t="shared" si="107"/>
        <v>HPE C-series 40GbE QSFP LR 10km XCVR</v>
      </c>
      <c r="H3425" t="s">
        <v>3368</v>
      </c>
      <c r="I3425" t="s">
        <v>3369</v>
      </c>
    </row>
    <row r="3426" spans="3:9" ht="45.75" thickBot="1" x14ac:dyDescent="0.3">
      <c r="C3426" s="3" t="s">
        <v>3370</v>
      </c>
      <c r="E3426" s="1" t="str">
        <f t="shared" si="106"/>
        <v>HPE C-series 40GbE QSFP LR 10km XCVR</v>
      </c>
      <c r="F3426" s="1" t="str">
        <f t="shared" si="107"/>
        <v>R8M72A</v>
      </c>
      <c r="H3426" t="s">
        <v>3369</v>
      </c>
      <c r="I3426" t="s">
        <v>3370</v>
      </c>
    </row>
    <row r="3427" spans="3:9" ht="46.5" thickTop="1" thickBot="1" x14ac:dyDescent="0.3">
      <c r="C3427" s="6" t="s">
        <v>3371</v>
      </c>
      <c r="E3427" s="1" t="str">
        <f t="shared" si="106"/>
        <v>R8M72A</v>
      </c>
      <c r="F3427" s="1" t="str">
        <f t="shared" si="107"/>
        <v>HPE C-series 40GbE QSFP SR 300m XCVR</v>
      </c>
      <c r="H3427" t="s">
        <v>3370</v>
      </c>
      <c r="I3427" t="s">
        <v>3371</v>
      </c>
    </row>
    <row r="3428" spans="3:9" ht="45.75" thickBot="1" x14ac:dyDescent="0.3">
      <c r="C3428" s="3" t="s">
        <v>3372</v>
      </c>
      <c r="E3428" s="1" t="str">
        <f t="shared" si="106"/>
        <v>HPE C-series 40GbE QSFP SR 300m XCVR</v>
      </c>
      <c r="F3428" s="1" t="str">
        <f t="shared" si="107"/>
        <v>R8M71A</v>
      </c>
      <c r="H3428" t="s">
        <v>3371</v>
      </c>
      <c r="I3428" t="s">
        <v>3372</v>
      </c>
    </row>
    <row r="3429" spans="3:9" ht="46.5" thickTop="1" thickBot="1" x14ac:dyDescent="0.3">
      <c r="C3429" s="4" t="s">
        <v>3373</v>
      </c>
      <c r="E3429" s="1" t="str">
        <f t="shared" si="106"/>
        <v>R8M71A</v>
      </c>
      <c r="F3429" s="1" t="str">
        <f t="shared" si="107"/>
        <v>MLX MCX631102 10/25GbE 2p SFP28 Adptr</v>
      </c>
      <c r="H3429" t="s">
        <v>3372</v>
      </c>
      <c r="I3429" t="s">
        <v>3373</v>
      </c>
    </row>
    <row r="3430" spans="3:9" ht="45.75" thickBot="1" x14ac:dyDescent="0.3">
      <c r="C3430" s="3" t="s">
        <v>3374</v>
      </c>
      <c r="E3430" s="1" t="str">
        <f t="shared" si="106"/>
        <v>MLX MCX631102 10/25GbE 2p SFP28 Adptr</v>
      </c>
      <c r="F3430" s="1" t="str">
        <f t="shared" si="107"/>
        <v>P42044-B21</v>
      </c>
      <c r="H3430" t="s">
        <v>3373</v>
      </c>
      <c r="I3430" t="s">
        <v>3374</v>
      </c>
    </row>
    <row r="3431" spans="3:9" ht="46.5" thickTop="1" thickBot="1" x14ac:dyDescent="0.3">
      <c r="C3431" s="6" t="s">
        <v>3375</v>
      </c>
      <c r="E3431" s="1" t="str">
        <f t="shared" si="106"/>
        <v>P42044-B21</v>
      </c>
      <c r="F3431" s="1" t="str">
        <f t="shared" si="107"/>
        <v>HPE C-series 1000BASE-SX SFP XCVR</v>
      </c>
      <c r="H3431" t="s">
        <v>3374</v>
      </c>
      <c r="I3431" t="s">
        <v>3375</v>
      </c>
    </row>
    <row r="3432" spans="3:9" ht="45.75" thickBot="1" x14ac:dyDescent="0.3">
      <c r="C3432" s="3" t="s">
        <v>3376</v>
      </c>
      <c r="E3432" s="1" t="str">
        <f t="shared" si="106"/>
        <v>HPE C-series 1000BASE-SX SFP XCVR</v>
      </c>
      <c r="F3432" s="1" t="str">
        <f t="shared" si="107"/>
        <v>R8M68A</v>
      </c>
      <c r="H3432" t="s">
        <v>3375</v>
      </c>
      <c r="I3432" t="s">
        <v>3376</v>
      </c>
    </row>
    <row r="3433" spans="3:9" ht="46.5" thickTop="1" thickBot="1" x14ac:dyDescent="0.3">
      <c r="C3433" s="4" t="s">
        <v>3377</v>
      </c>
      <c r="E3433" s="1" t="str">
        <f t="shared" si="106"/>
        <v>R8M68A</v>
      </c>
      <c r="F3433" s="1" t="str">
        <f t="shared" si="107"/>
        <v>MLX MCX6314 10/25GbE 2p SFP28 OCP3 Adptr</v>
      </c>
      <c r="H3433" t="s">
        <v>3376</v>
      </c>
      <c r="I3433" t="s">
        <v>3377</v>
      </c>
    </row>
    <row r="3434" spans="3:9" ht="45.75" thickBot="1" x14ac:dyDescent="0.3">
      <c r="C3434" s="3" t="s">
        <v>3378</v>
      </c>
      <c r="E3434" s="1" t="str">
        <f t="shared" si="106"/>
        <v>MLX MCX6314 10/25GbE 2p SFP28 OCP3 Adptr</v>
      </c>
      <c r="F3434" s="1" t="str">
        <f t="shared" si="107"/>
        <v>P42041-B21</v>
      </c>
      <c r="H3434" t="s">
        <v>3377</v>
      </c>
      <c r="I3434" t="s">
        <v>3378</v>
      </c>
    </row>
    <row r="3435" spans="3:9" ht="46.5" thickTop="1" thickBot="1" x14ac:dyDescent="0.3">
      <c r="C3435" s="6" t="s">
        <v>3379</v>
      </c>
      <c r="E3435" s="1" t="str">
        <f t="shared" si="106"/>
        <v>P42041-B21</v>
      </c>
      <c r="F3435" s="1" t="str">
        <f t="shared" si="107"/>
        <v>HPE C-series 25GbE SFP SR XCVR</v>
      </c>
      <c r="H3435" t="s">
        <v>3378</v>
      </c>
      <c r="I3435" t="s">
        <v>3379</v>
      </c>
    </row>
    <row r="3436" spans="3:9" ht="45.75" thickBot="1" x14ac:dyDescent="0.3">
      <c r="C3436" s="3" t="s">
        <v>3380</v>
      </c>
      <c r="E3436" s="1" t="str">
        <f t="shared" si="106"/>
        <v>HPE C-series 25GbE SFP SR XCVR</v>
      </c>
      <c r="F3436" s="1" t="str">
        <f t="shared" si="107"/>
        <v>R8M69A</v>
      </c>
      <c r="H3436" t="s">
        <v>3379</v>
      </c>
      <c r="I3436" t="s">
        <v>3380</v>
      </c>
    </row>
    <row r="3437" spans="3:9" ht="46.5" thickTop="1" thickBot="1" x14ac:dyDescent="0.3">
      <c r="C3437" s="4" t="s">
        <v>3381</v>
      </c>
      <c r="E3437" s="1" t="str">
        <f t="shared" si="106"/>
        <v>R8M69A</v>
      </c>
      <c r="F3437" s="1" t="str">
        <f t="shared" si="107"/>
        <v>HPE 32Gb SFP+ LW 1pk XCVR</v>
      </c>
      <c r="H3437" t="s">
        <v>3380</v>
      </c>
      <c r="I3437" t="s">
        <v>3381</v>
      </c>
    </row>
    <row r="3438" spans="3:9" ht="45.75" thickBot="1" x14ac:dyDescent="0.3">
      <c r="C3438" s="3" t="s">
        <v>3382</v>
      </c>
      <c r="E3438" s="1" t="str">
        <f t="shared" si="106"/>
        <v>HPE 32Gb SFP+ LW 1pk XCVR</v>
      </c>
      <c r="F3438" s="1" t="str">
        <f t="shared" si="107"/>
        <v>R9B90A</v>
      </c>
      <c r="H3438" t="s">
        <v>3381</v>
      </c>
      <c r="I3438" t="s">
        <v>3382</v>
      </c>
    </row>
    <row r="3439" spans="3:9" ht="46.5" thickTop="1" thickBot="1" x14ac:dyDescent="0.3">
      <c r="C3439" s="6" t="s">
        <v>3383</v>
      </c>
      <c r="E3439" s="1" t="str">
        <f t="shared" si="106"/>
        <v>R9B90A</v>
      </c>
      <c r="F3439" s="1" t="str">
        <f t="shared" si="107"/>
        <v>HPE C-series 10/25GbE SFP28 LR XCVR</v>
      </c>
      <c r="H3439" t="s">
        <v>3382</v>
      </c>
      <c r="I3439" t="s">
        <v>3383</v>
      </c>
    </row>
    <row r="3440" spans="3:9" ht="45.75" thickBot="1" x14ac:dyDescent="0.3">
      <c r="C3440" s="3" t="s">
        <v>3384</v>
      </c>
      <c r="E3440" s="1" t="str">
        <f t="shared" si="106"/>
        <v>HPE C-series 10/25GbE SFP28 LR XCVR</v>
      </c>
      <c r="F3440" s="1" t="str">
        <f t="shared" si="107"/>
        <v>R8M70A</v>
      </c>
      <c r="H3440" t="s">
        <v>3383</v>
      </c>
      <c r="I3440" t="s">
        <v>3384</v>
      </c>
    </row>
    <row r="3441" spans="3:9" ht="46.5" thickTop="1" thickBot="1" x14ac:dyDescent="0.3">
      <c r="C3441" s="4" t="s">
        <v>3385</v>
      </c>
      <c r="E3441" s="1" t="str">
        <f t="shared" ref="E3441:E3504" si="108">IF(ISEVEN(B3441),C3440,)</f>
        <v>R8M70A</v>
      </c>
      <c r="F3441" s="1" t="str">
        <f t="shared" ref="F3441:F3504" si="109">IF(ISEVEN(B3441),C3441,)</f>
        <v>Aruba IOn 1830 48G 4SFP 370W Sw</v>
      </c>
      <c r="H3441" t="s">
        <v>3384</v>
      </c>
      <c r="I3441" t="s">
        <v>3385</v>
      </c>
    </row>
    <row r="3442" spans="3:9" ht="45.75" thickBot="1" x14ac:dyDescent="0.3">
      <c r="C3442" s="3" t="s">
        <v>3386</v>
      </c>
      <c r="E3442" s="1" t="str">
        <f t="shared" si="108"/>
        <v>Aruba IOn 1830 48G 4SFP 370W Sw</v>
      </c>
      <c r="F3442" s="1" t="str">
        <f t="shared" si="109"/>
        <v>JL815A</v>
      </c>
      <c r="H3442" t="s">
        <v>3385</v>
      </c>
      <c r="I3442" t="s">
        <v>3386</v>
      </c>
    </row>
    <row r="3443" spans="3:9" ht="46.5" thickTop="1" thickBot="1" x14ac:dyDescent="0.3">
      <c r="C3443" s="6" t="s">
        <v>3387</v>
      </c>
      <c r="E3443" s="1" t="str">
        <f t="shared" si="108"/>
        <v>JL815A</v>
      </c>
      <c r="F3443" s="1" t="str">
        <f t="shared" si="109"/>
        <v>HPE SN8700C 64Gb 48p 32Gb SFP+ FC Mod</v>
      </c>
      <c r="H3443" t="s">
        <v>3386</v>
      </c>
      <c r="I3443" t="s">
        <v>3387</v>
      </c>
    </row>
    <row r="3444" spans="3:9" ht="45.75" thickBot="1" x14ac:dyDescent="0.3">
      <c r="C3444" s="3" t="s">
        <v>3388</v>
      </c>
      <c r="E3444" s="1" t="str">
        <f t="shared" si="108"/>
        <v>HPE SN8700C 64Gb 48p 32Gb SFP+ FC Mod</v>
      </c>
      <c r="F3444" s="1" t="str">
        <f t="shared" si="109"/>
        <v>R9F23A</v>
      </c>
      <c r="H3444" t="s">
        <v>3387</v>
      </c>
      <c r="I3444" t="s">
        <v>3388</v>
      </c>
    </row>
    <row r="3445" spans="3:9" ht="46.5" thickTop="1" thickBot="1" x14ac:dyDescent="0.3">
      <c r="C3445" s="4" t="s">
        <v>3389</v>
      </c>
      <c r="E3445" s="1" t="str">
        <f t="shared" si="108"/>
        <v>R9F23A</v>
      </c>
      <c r="F3445" s="1" t="str">
        <f t="shared" si="109"/>
        <v>Aruba IOn 1830 24G 2SFP Sw</v>
      </c>
      <c r="H3445" t="s">
        <v>3388</v>
      </c>
      <c r="I3445" t="s">
        <v>3389</v>
      </c>
    </row>
    <row r="3446" spans="3:9" ht="45.75" thickBot="1" x14ac:dyDescent="0.3">
      <c r="C3446" s="3" t="s">
        <v>3390</v>
      </c>
      <c r="E3446" s="1" t="str">
        <f t="shared" si="108"/>
        <v>Aruba IOn 1830 24G 2SFP Sw</v>
      </c>
      <c r="F3446" s="1" t="str">
        <f t="shared" si="109"/>
        <v>JL812A</v>
      </c>
      <c r="H3446" t="s">
        <v>3389</v>
      </c>
      <c r="I3446" t="s">
        <v>3390</v>
      </c>
    </row>
    <row r="3447" spans="3:9" ht="46.5" thickTop="1" thickBot="1" x14ac:dyDescent="0.3">
      <c r="C3447" s="6" t="s">
        <v>3391</v>
      </c>
      <c r="E3447" s="1" t="str">
        <f t="shared" si="108"/>
        <v>JL812A</v>
      </c>
      <c r="F3447" s="1" t="str">
        <f t="shared" si="109"/>
        <v>Aruba IOn 1830 24G 2SFP 195W Sw</v>
      </c>
      <c r="H3447" t="s">
        <v>3390</v>
      </c>
      <c r="I3447" t="s">
        <v>3391</v>
      </c>
    </row>
    <row r="3448" spans="3:9" ht="45.75" thickBot="1" x14ac:dyDescent="0.3">
      <c r="C3448" s="3" t="s">
        <v>3392</v>
      </c>
      <c r="E3448" s="1" t="str">
        <f t="shared" si="108"/>
        <v>Aruba IOn 1830 24G 2SFP 195W Sw</v>
      </c>
      <c r="F3448" s="1" t="str">
        <f t="shared" si="109"/>
        <v>JL813A</v>
      </c>
      <c r="H3448" t="s">
        <v>3391</v>
      </c>
      <c r="I3448" t="s">
        <v>3392</v>
      </c>
    </row>
    <row r="3449" spans="3:9" ht="46.5" thickTop="1" thickBot="1" x14ac:dyDescent="0.3">
      <c r="C3449" s="4" t="s">
        <v>3393</v>
      </c>
      <c r="E3449" s="1" t="str">
        <f t="shared" si="108"/>
        <v>JL813A</v>
      </c>
      <c r="F3449" s="1" t="str">
        <f t="shared" si="109"/>
        <v>Aruba IOn 1830 48G 4SFP Sw</v>
      </c>
      <c r="H3449" t="s">
        <v>3392</v>
      </c>
      <c r="I3449" t="s">
        <v>3393</v>
      </c>
    </row>
    <row r="3450" spans="3:9" ht="45.75" thickBot="1" x14ac:dyDescent="0.3">
      <c r="C3450" s="3" t="s">
        <v>3394</v>
      </c>
      <c r="E3450" s="1" t="str">
        <f t="shared" si="108"/>
        <v>Aruba IOn 1830 48G 4SFP Sw</v>
      </c>
      <c r="F3450" s="1" t="str">
        <f t="shared" si="109"/>
        <v>JL814A</v>
      </c>
      <c r="H3450" t="s">
        <v>3393</v>
      </c>
      <c r="I3450" t="s">
        <v>3394</v>
      </c>
    </row>
    <row r="3451" spans="3:9" ht="46.5" thickTop="1" thickBot="1" x14ac:dyDescent="0.3">
      <c r="C3451" s="6" t="s">
        <v>3395</v>
      </c>
      <c r="E3451" s="1" t="str">
        <f t="shared" si="108"/>
        <v>JL814A</v>
      </c>
      <c r="F3451" s="1" t="str">
        <f t="shared" si="109"/>
        <v>Aruba 9240 (RW) TAA Campus Gateway</v>
      </c>
      <c r="H3451" t="s">
        <v>3394</v>
      </c>
      <c r="I3451" t="s">
        <v>3395</v>
      </c>
    </row>
    <row r="3452" spans="3:9" ht="45.75" thickBot="1" x14ac:dyDescent="0.3">
      <c r="C3452" s="3" t="s">
        <v>3396</v>
      </c>
      <c r="E3452" s="1" t="str">
        <f t="shared" si="108"/>
        <v>Aruba 9240 (RW) TAA Campus Gateway</v>
      </c>
      <c r="F3452" s="1" t="str">
        <f t="shared" si="109"/>
        <v>R7J03A</v>
      </c>
      <c r="H3452" t="s">
        <v>3395</v>
      </c>
      <c r="I3452" t="s">
        <v>3396</v>
      </c>
    </row>
    <row r="3453" spans="3:9" ht="46.5" thickTop="1" thickBot="1" x14ac:dyDescent="0.3">
      <c r="C3453" s="4" t="s">
        <v>3397</v>
      </c>
      <c r="E3453" s="1" t="str">
        <f t="shared" si="108"/>
        <v>R7J03A</v>
      </c>
      <c r="F3453" s="1" t="str">
        <f t="shared" si="109"/>
        <v>Aruba 9240 (EG) TAA Campus Gateway</v>
      </c>
      <c r="H3453" t="s">
        <v>3396</v>
      </c>
      <c r="I3453" t="s">
        <v>3397</v>
      </c>
    </row>
    <row r="3454" spans="3:9" ht="45.75" thickBot="1" x14ac:dyDescent="0.3">
      <c r="C3454" s="3" t="s">
        <v>3398</v>
      </c>
      <c r="E3454" s="1" t="str">
        <f t="shared" si="108"/>
        <v>Aruba 9240 (EG) TAA Campus Gateway</v>
      </c>
      <c r="F3454" s="1" t="str">
        <f t="shared" si="109"/>
        <v>R7J06A</v>
      </c>
      <c r="H3454" t="s">
        <v>3397</v>
      </c>
      <c r="I3454" t="s">
        <v>3398</v>
      </c>
    </row>
    <row r="3455" spans="3:9" ht="46.5" thickTop="1" thickBot="1" x14ac:dyDescent="0.3">
      <c r="C3455" s="6" t="s">
        <v>3399</v>
      </c>
      <c r="E3455" s="1" t="str">
        <f t="shared" si="108"/>
        <v>R7J06A</v>
      </c>
      <c r="F3455" s="1" t="str">
        <f t="shared" si="109"/>
        <v>Aruba 9240 (US) Campus Gateway</v>
      </c>
      <c r="H3455" t="s">
        <v>3398</v>
      </c>
      <c r="I3455" t="s">
        <v>3399</v>
      </c>
    </row>
    <row r="3456" spans="3:9" ht="45.75" thickBot="1" x14ac:dyDescent="0.3">
      <c r="C3456" s="3" t="s">
        <v>3400</v>
      </c>
      <c r="E3456" s="1" t="str">
        <f t="shared" si="108"/>
        <v>Aruba 9240 (US) Campus Gateway</v>
      </c>
      <c r="F3456" s="1" t="str">
        <f t="shared" si="109"/>
        <v>R7H95A</v>
      </c>
      <c r="H3456" t="s">
        <v>3399</v>
      </c>
      <c r="I3456" t="s">
        <v>3400</v>
      </c>
    </row>
    <row r="3457" spans="3:9" ht="46.5" thickTop="1" thickBot="1" x14ac:dyDescent="0.3">
      <c r="C3457" s="4" t="s">
        <v>3401</v>
      </c>
      <c r="E3457" s="1" t="str">
        <f t="shared" si="108"/>
        <v>R7H95A</v>
      </c>
      <c r="F3457" s="1" t="str">
        <f t="shared" si="109"/>
        <v>MLX MCX623106AN 100G 2p QSFP28 Spl Adptr</v>
      </c>
      <c r="H3457" t="s">
        <v>3400</v>
      </c>
      <c r="I3457" t="s">
        <v>3401</v>
      </c>
    </row>
    <row r="3458" spans="3:9" ht="45.75" thickBot="1" x14ac:dyDescent="0.3">
      <c r="C3458" s="3" t="s">
        <v>3402</v>
      </c>
      <c r="E3458" s="1" t="str">
        <f t="shared" si="108"/>
        <v>MLX MCX623106AN 100G 2p QSFP28 Spl Adptr</v>
      </c>
      <c r="F3458" s="1" t="str">
        <f t="shared" si="109"/>
        <v>P45584-B21</v>
      </c>
      <c r="H3458" t="s">
        <v>3401</v>
      </c>
      <c r="I3458" t="s">
        <v>3402</v>
      </c>
    </row>
    <row r="3459" spans="3:9" ht="46.5" thickTop="1" thickBot="1" x14ac:dyDescent="0.3">
      <c r="C3459" s="6" t="s">
        <v>3403</v>
      </c>
      <c r="E3459" s="1" t="str">
        <f t="shared" si="108"/>
        <v>P45584-B21</v>
      </c>
      <c r="F3459" s="1" t="str">
        <f t="shared" si="109"/>
        <v>Aruba 9240 (JP) Campus Gateway</v>
      </c>
      <c r="H3459" t="s">
        <v>3402</v>
      </c>
      <c r="I3459" t="s">
        <v>3403</v>
      </c>
    </row>
    <row r="3460" spans="3:9" ht="45.75" thickBot="1" x14ac:dyDescent="0.3">
      <c r="C3460" s="3" t="s">
        <v>3404</v>
      </c>
      <c r="E3460" s="1" t="str">
        <f t="shared" si="108"/>
        <v>Aruba 9240 (JP) Campus Gateway</v>
      </c>
      <c r="F3460" s="1" t="str">
        <f t="shared" si="109"/>
        <v>R7J00A</v>
      </c>
      <c r="H3460" t="s">
        <v>3403</v>
      </c>
      <c r="I3460" t="s">
        <v>3404</v>
      </c>
    </row>
    <row r="3461" spans="3:9" ht="46.5" thickTop="1" thickBot="1" x14ac:dyDescent="0.3">
      <c r="C3461" s="4" t="s">
        <v>3405</v>
      </c>
      <c r="E3461" s="1" t="str">
        <f t="shared" si="108"/>
        <v>R7J00A</v>
      </c>
      <c r="F3461" s="1" t="str">
        <f t="shared" si="109"/>
        <v>Aruba 9240 (IL) Campus Gateway</v>
      </c>
      <c r="H3461" t="s">
        <v>3404</v>
      </c>
      <c r="I3461" t="s">
        <v>3405</v>
      </c>
    </row>
    <row r="3462" spans="3:9" ht="45.75" thickBot="1" x14ac:dyDescent="0.3">
      <c r="C3462" s="3" t="s">
        <v>3406</v>
      </c>
      <c r="E3462" s="1" t="str">
        <f t="shared" si="108"/>
        <v>Aruba 9240 (IL) Campus Gateway</v>
      </c>
      <c r="F3462" s="1" t="str">
        <f t="shared" si="109"/>
        <v>R7H99A</v>
      </c>
      <c r="H3462" t="s">
        <v>3405</v>
      </c>
      <c r="I3462" t="s">
        <v>3406</v>
      </c>
    </row>
    <row r="3463" spans="3:9" ht="46.5" thickTop="1" thickBot="1" x14ac:dyDescent="0.3">
      <c r="C3463" s="6" t="s">
        <v>3407</v>
      </c>
      <c r="E3463" s="1" t="str">
        <f t="shared" si="108"/>
        <v>R7H99A</v>
      </c>
      <c r="F3463" s="1" t="str">
        <f t="shared" si="109"/>
        <v>Aruba 9240 (US) TAA Campus Gateway</v>
      </c>
      <c r="H3463" t="s">
        <v>3406</v>
      </c>
      <c r="I3463" t="s">
        <v>3407</v>
      </c>
    </row>
    <row r="3464" spans="3:9" ht="45.75" thickBot="1" x14ac:dyDescent="0.3">
      <c r="C3464" s="3" t="s">
        <v>3408</v>
      </c>
      <c r="E3464" s="1" t="str">
        <f t="shared" si="108"/>
        <v>Aruba 9240 (US) TAA Campus Gateway</v>
      </c>
      <c r="F3464" s="1" t="str">
        <f t="shared" si="109"/>
        <v>R7J02A</v>
      </c>
      <c r="H3464" t="s">
        <v>3407</v>
      </c>
      <c r="I3464" t="s">
        <v>3408</v>
      </c>
    </row>
    <row r="3465" spans="3:9" ht="46.5" thickTop="1" thickBot="1" x14ac:dyDescent="0.3">
      <c r="C3465" s="4" t="s">
        <v>3409</v>
      </c>
      <c r="E3465" s="1" t="str">
        <f t="shared" si="108"/>
        <v>R7J02A</v>
      </c>
      <c r="F3465" s="1" t="str">
        <f t="shared" si="109"/>
        <v>MLX MCX621102AC 25G 2p SFP28 Spl Adptr</v>
      </c>
      <c r="H3465" t="s">
        <v>3408</v>
      </c>
      <c r="I3465" t="s">
        <v>3409</v>
      </c>
    </row>
    <row r="3466" spans="3:9" ht="45.75" thickBot="1" x14ac:dyDescent="0.3">
      <c r="C3466" s="3" t="s">
        <v>3410</v>
      </c>
      <c r="E3466" s="1" t="str">
        <f t="shared" si="108"/>
        <v>MLX MCX621102AC 25G 2p SFP28 Spl Adptr</v>
      </c>
      <c r="F3466" s="1" t="str">
        <f t="shared" si="109"/>
        <v>P47285-B21</v>
      </c>
      <c r="H3466" t="s">
        <v>3409</v>
      </c>
      <c r="I3466" t="s">
        <v>3410</v>
      </c>
    </row>
    <row r="3467" spans="3:9" ht="46.5" thickTop="1" thickBot="1" x14ac:dyDescent="0.3">
      <c r="C3467" s="6" t="s">
        <v>3411</v>
      </c>
      <c r="E3467" s="1" t="str">
        <f t="shared" si="108"/>
        <v>P47285-B21</v>
      </c>
      <c r="F3467" s="1" t="str">
        <f t="shared" si="109"/>
        <v>Aruba 9240 (EG) Campus Gateway</v>
      </c>
      <c r="H3467" t="s">
        <v>3410</v>
      </c>
      <c r="I3467" t="s">
        <v>3411</v>
      </c>
    </row>
    <row r="3468" spans="3:9" ht="45.75" thickBot="1" x14ac:dyDescent="0.3">
      <c r="C3468" s="3" t="s">
        <v>3412</v>
      </c>
      <c r="E3468" s="1" t="str">
        <f t="shared" si="108"/>
        <v>Aruba 9240 (EG) Campus Gateway</v>
      </c>
      <c r="F3468" s="1" t="str">
        <f t="shared" si="109"/>
        <v>R7J01A</v>
      </c>
      <c r="H3468" t="s">
        <v>3411</v>
      </c>
      <c r="I3468" t="s">
        <v>3412</v>
      </c>
    </row>
    <row r="3469" spans="3:9" ht="16.5" thickTop="1" thickBot="1" x14ac:dyDescent="0.3">
      <c r="C3469" s="4" t="s">
        <v>3413</v>
      </c>
      <c r="E3469" s="1" t="str">
        <f t="shared" si="108"/>
        <v>R7J01A</v>
      </c>
      <c r="F3469" s="1" t="str">
        <f t="shared" si="109"/>
        <v>Aruba 9240 (JP) TAA Campus Gateway</v>
      </c>
      <c r="H3469" t="s">
        <v>3412</v>
      </c>
      <c r="I3469" t="s">
        <v>3413</v>
      </c>
    </row>
    <row r="3470" spans="3:9" ht="30.75" thickBot="1" x14ac:dyDescent="0.3">
      <c r="C3470" s="3" t="s">
        <v>3414</v>
      </c>
      <c r="E3470" s="1" t="str">
        <f t="shared" si="108"/>
        <v>Aruba 9240 (JP) TAA Campus Gateway</v>
      </c>
      <c r="F3470" s="1" t="str">
        <f t="shared" si="109"/>
        <v>R7J05A</v>
      </c>
      <c r="H3470" t="s">
        <v>3413</v>
      </c>
      <c r="I3470" t="s">
        <v>3414</v>
      </c>
    </row>
    <row r="3471" spans="3:9" ht="16.5" thickTop="1" thickBot="1" x14ac:dyDescent="0.3">
      <c r="C3471" s="6" t="s">
        <v>3415</v>
      </c>
      <c r="E3471" s="1" t="str">
        <f t="shared" si="108"/>
        <v>R7J05A</v>
      </c>
      <c r="F3471" s="1" t="str">
        <f t="shared" si="109"/>
        <v>Aruba 9240 (RW) Campus Gateway</v>
      </c>
      <c r="H3471" t="s">
        <v>3414</v>
      </c>
      <c r="I3471" t="s">
        <v>3415</v>
      </c>
    </row>
    <row r="3472" spans="3:9" ht="30.75" thickBot="1" x14ac:dyDescent="0.3">
      <c r="C3472" s="3" t="s">
        <v>3416</v>
      </c>
      <c r="E3472" s="1" t="str">
        <f t="shared" si="108"/>
        <v>Aruba 9240 (RW) Campus Gateway</v>
      </c>
      <c r="F3472" s="1" t="str">
        <f t="shared" si="109"/>
        <v>R7H97A</v>
      </c>
      <c r="H3472" t="s">
        <v>3415</v>
      </c>
      <c r="I3472" t="s">
        <v>3416</v>
      </c>
    </row>
    <row r="3473" spans="3:9" ht="16.5" thickTop="1" thickBot="1" x14ac:dyDescent="0.3">
      <c r="C3473" s="4" t="s">
        <v>3417</v>
      </c>
      <c r="E3473" s="1" t="str">
        <f t="shared" si="108"/>
        <v>R7H97A</v>
      </c>
      <c r="F3473" s="1" t="str">
        <f t="shared" si="109"/>
        <v>Aruba 9240 (IL) TAA Campus Gateway</v>
      </c>
      <c r="H3473" t="s">
        <v>3416</v>
      </c>
      <c r="I3473" t="s">
        <v>3417</v>
      </c>
    </row>
    <row r="3474" spans="3:9" ht="30.75" thickBot="1" x14ac:dyDescent="0.3">
      <c r="C3474" s="3" t="s">
        <v>3418</v>
      </c>
      <c r="E3474" s="1" t="str">
        <f t="shared" si="108"/>
        <v>Aruba 9240 (IL) TAA Campus Gateway</v>
      </c>
      <c r="F3474" s="1" t="str">
        <f t="shared" si="109"/>
        <v>R7J04A</v>
      </c>
      <c r="H3474" t="s">
        <v>3417</v>
      </c>
      <c r="I3474" t="s">
        <v>3418</v>
      </c>
    </row>
    <row r="3475" spans="3:9" ht="16.5" thickTop="1" thickBot="1" x14ac:dyDescent="0.3">
      <c r="C3475" s="6" t="s">
        <v>3419</v>
      </c>
      <c r="E3475" s="1" t="str">
        <f t="shared" si="108"/>
        <v>R7J04A</v>
      </c>
      <c r="F3475" s="1" t="str">
        <f t="shared" si="109"/>
        <v>HPE DC 25G SFP28 to SFP28 7m AOC</v>
      </c>
      <c r="H3475" t="s">
        <v>3418</v>
      </c>
      <c r="I3475" t="s">
        <v>3419</v>
      </c>
    </row>
    <row r="3476" spans="3:9" ht="30.75" thickBot="1" x14ac:dyDescent="0.3">
      <c r="C3476" s="3" t="s">
        <v>3420</v>
      </c>
      <c r="E3476" s="1" t="str">
        <f t="shared" si="108"/>
        <v>HPE DC 25G SFP28 to SFP28 7m AOC</v>
      </c>
      <c r="F3476" s="1" t="str">
        <f t="shared" si="109"/>
        <v>R9F95A</v>
      </c>
      <c r="H3476" t="s">
        <v>3419</v>
      </c>
      <c r="I3476" t="s">
        <v>3420</v>
      </c>
    </row>
    <row r="3477" spans="3:9" ht="16.5" thickTop="1" thickBot="1" x14ac:dyDescent="0.3">
      <c r="C3477" s="4" t="s">
        <v>3421</v>
      </c>
      <c r="E3477" s="1" t="str">
        <f t="shared" si="108"/>
        <v>R9F95A</v>
      </c>
      <c r="F3477" s="1" t="str">
        <f t="shared" si="109"/>
        <v>HPE DC 25G SFP28 to SFP28 15m AOC</v>
      </c>
      <c r="H3477" t="s">
        <v>3420</v>
      </c>
      <c r="I3477" t="s">
        <v>3421</v>
      </c>
    </row>
    <row r="3478" spans="3:9" ht="30.75" thickBot="1" x14ac:dyDescent="0.3">
      <c r="C3478" s="3" t="s">
        <v>3422</v>
      </c>
      <c r="E3478" s="1" t="str">
        <f t="shared" si="108"/>
        <v>HPE DC 25G SFP28 to SFP28 15m AOC</v>
      </c>
      <c r="F3478" s="1" t="str">
        <f t="shared" si="109"/>
        <v>R9F96A</v>
      </c>
      <c r="H3478" t="s">
        <v>3421</v>
      </c>
      <c r="I3478" t="s">
        <v>3422</v>
      </c>
    </row>
    <row r="3479" spans="3:9" ht="16.5" thickTop="1" thickBot="1" x14ac:dyDescent="0.3">
      <c r="C3479" s="6" t="s">
        <v>3423</v>
      </c>
      <c r="E3479" s="1" t="str">
        <f t="shared" si="108"/>
        <v>R9F96A</v>
      </c>
      <c r="F3479" s="1" t="str">
        <f t="shared" si="109"/>
        <v>HPE DC 100G QSFP28 to QSFP28 5m DAC</v>
      </c>
      <c r="H3479" t="s">
        <v>3422</v>
      </c>
      <c r="I3479" t="s">
        <v>3423</v>
      </c>
    </row>
    <row r="3480" spans="3:9" ht="30.75" thickBot="1" x14ac:dyDescent="0.3">
      <c r="C3480" s="3" t="s">
        <v>3424</v>
      </c>
      <c r="E3480" s="1" t="str">
        <f t="shared" si="108"/>
        <v>HPE DC 100G QSFP28 to QSFP28 5m DAC</v>
      </c>
      <c r="F3480" s="1" t="str">
        <f t="shared" si="109"/>
        <v>R9F78A</v>
      </c>
      <c r="H3480" t="s">
        <v>3423</v>
      </c>
      <c r="I3480" t="s">
        <v>3424</v>
      </c>
    </row>
    <row r="3481" spans="3:9" ht="16.5" thickTop="1" thickBot="1" x14ac:dyDescent="0.3">
      <c r="C3481" s="4" t="s">
        <v>3425</v>
      </c>
      <c r="E3481" s="1" t="str">
        <f t="shared" si="108"/>
        <v>R9F78A</v>
      </c>
      <c r="F3481" s="1" t="str">
        <f t="shared" si="109"/>
        <v>HPE DC 25G SFP28 to SFP28 0.65m DAC</v>
      </c>
      <c r="H3481" t="s">
        <v>3424</v>
      </c>
      <c r="I3481" t="s">
        <v>3425</v>
      </c>
    </row>
    <row r="3482" spans="3:9" ht="30.75" thickBot="1" x14ac:dyDescent="0.3">
      <c r="C3482" s="3" t="s">
        <v>3426</v>
      </c>
      <c r="E3482" s="1" t="str">
        <f t="shared" si="108"/>
        <v>HPE DC 25G SFP28 to SFP28 0.65m DAC</v>
      </c>
      <c r="F3482" s="1" t="str">
        <f t="shared" si="109"/>
        <v>R9F91A</v>
      </c>
      <c r="H3482" t="s">
        <v>3425</v>
      </c>
      <c r="I3482" t="s">
        <v>3426</v>
      </c>
    </row>
    <row r="3483" spans="3:9" ht="16.5" thickTop="1" thickBot="1" x14ac:dyDescent="0.3">
      <c r="C3483" s="6" t="s">
        <v>3427</v>
      </c>
      <c r="E3483" s="1" t="str">
        <f t="shared" si="108"/>
        <v>R9F91A</v>
      </c>
      <c r="F3483" s="1" t="str">
        <f t="shared" si="109"/>
        <v>HPE DC 25G SFP28 LC eSR 400m MMF XCVR</v>
      </c>
      <c r="H3483" t="s">
        <v>3426</v>
      </c>
      <c r="I3483" t="s">
        <v>3427</v>
      </c>
    </row>
    <row r="3484" spans="3:9" ht="30.75" thickBot="1" x14ac:dyDescent="0.3">
      <c r="C3484" s="3" t="s">
        <v>3428</v>
      </c>
      <c r="E3484" s="1" t="str">
        <f t="shared" si="108"/>
        <v>HPE DC 25G SFP28 LC eSR 400m MMF XCVR</v>
      </c>
      <c r="F3484" s="1" t="str">
        <f t="shared" si="109"/>
        <v>R9F90A</v>
      </c>
      <c r="H3484" t="s">
        <v>3427</v>
      </c>
      <c r="I3484" t="s">
        <v>3428</v>
      </c>
    </row>
    <row r="3485" spans="3:9" ht="16.5" thickTop="1" thickBot="1" x14ac:dyDescent="0.3">
      <c r="C3485" s="4" t="s">
        <v>3429</v>
      </c>
      <c r="E3485" s="1" t="str">
        <f t="shared" si="108"/>
        <v>R9F90A</v>
      </c>
      <c r="F3485" s="1" t="str">
        <f t="shared" si="109"/>
        <v>HPE DC 25G SFP28 LC SR 100m MMF XCVR</v>
      </c>
      <c r="H3485" t="s">
        <v>3428</v>
      </c>
      <c r="I3485" t="s">
        <v>3429</v>
      </c>
    </row>
    <row r="3486" spans="3:9" ht="30.75" thickBot="1" x14ac:dyDescent="0.3">
      <c r="C3486" s="3" t="s">
        <v>3430</v>
      </c>
      <c r="E3486" s="1" t="str">
        <f t="shared" si="108"/>
        <v>HPE DC 25G SFP28 LC SR 100m MMF XCVR</v>
      </c>
      <c r="F3486" s="1" t="str">
        <f t="shared" si="109"/>
        <v>R9F89A</v>
      </c>
      <c r="H3486" t="s">
        <v>3429</v>
      </c>
      <c r="I3486" t="s">
        <v>3430</v>
      </c>
    </row>
    <row r="3487" spans="3:9" ht="16.5" thickTop="1" thickBot="1" x14ac:dyDescent="0.3">
      <c r="C3487" s="6" t="s">
        <v>3431</v>
      </c>
      <c r="E3487" s="1" t="str">
        <f t="shared" si="108"/>
        <v>R9F89A</v>
      </c>
      <c r="F3487" s="1" t="str">
        <f t="shared" si="109"/>
        <v>HPE DC 10G SFP+ to SFP+ 1m DAC</v>
      </c>
      <c r="H3487" t="s">
        <v>3430</v>
      </c>
      <c r="I3487" t="s">
        <v>3431</v>
      </c>
    </row>
    <row r="3488" spans="3:9" ht="30.75" thickBot="1" x14ac:dyDescent="0.3">
      <c r="C3488" s="3" t="s">
        <v>3432</v>
      </c>
      <c r="E3488" s="1" t="str">
        <f t="shared" si="108"/>
        <v>HPE DC 10G SFP+ to SFP+ 1m DAC</v>
      </c>
      <c r="F3488" s="1" t="str">
        <f t="shared" si="109"/>
        <v>R9F83A</v>
      </c>
      <c r="H3488" t="s">
        <v>3431</v>
      </c>
      <c r="I3488" t="s">
        <v>3432</v>
      </c>
    </row>
    <row r="3489" spans="3:9" ht="16.5" thickTop="1" thickBot="1" x14ac:dyDescent="0.3">
      <c r="C3489" s="4" t="s">
        <v>3433</v>
      </c>
      <c r="E3489" s="1" t="str">
        <f t="shared" si="108"/>
        <v>R9F83A</v>
      </c>
      <c r="F3489" s="1" t="str">
        <f t="shared" si="109"/>
        <v>HPE DC 50G SFP56 to SFP56 0.65m DAC</v>
      </c>
      <c r="H3489" t="s">
        <v>3432</v>
      </c>
      <c r="I3489" t="s">
        <v>3433</v>
      </c>
    </row>
    <row r="3490" spans="3:9" ht="30.75" thickBot="1" x14ac:dyDescent="0.3">
      <c r="C3490" s="3" t="s">
        <v>3434</v>
      </c>
      <c r="E3490" s="1" t="str">
        <f t="shared" si="108"/>
        <v>HPE DC 50G SFP56 to SFP56 0.65m DAC</v>
      </c>
      <c r="F3490" s="1" t="str">
        <f t="shared" si="109"/>
        <v>R9G06A</v>
      </c>
      <c r="H3490" t="s">
        <v>3433</v>
      </c>
      <c r="I3490" t="s">
        <v>3434</v>
      </c>
    </row>
    <row r="3491" spans="3:9" ht="16.5" thickTop="1" thickBot="1" x14ac:dyDescent="0.3">
      <c r="C3491" s="6" t="s">
        <v>3435</v>
      </c>
      <c r="E3491" s="1" t="str">
        <f t="shared" si="108"/>
        <v>R9G06A</v>
      </c>
      <c r="F3491" s="1" t="str">
        <f t="shared" si="109"/>
        <v>HPE DC 25G SFP28 to SFP28 3m AOC</v>
      </c>
      <c r="H3491" t="s">
        <v>3434</v>
      </c>
      <c r="I3491" t="s">
        <v>3435</v>
      </c>
    </row>
    <row r="3492" spans="3:9" ht="30.75" thickBot="1" x14ac:dyDescent="0.3">
      <c r="C3492" s="3" t="s">
        <v>3436</v>
      </c>
      <c r="E3492" s="1" t="str">
        <f t="shared" si="108"/>
        <v>HPE DC 25G SFP28 to SFP28 3m AOC</v>
      </c>
      <c r="F3492" s="1" t="str">
        <f t="shared" si="109"/>
        <v>R9F94A</v>
      </c>
      <c r="H3492" t="s">
        <v>3435</v>
      </c>
      <c r="I3492" t="s">
        <v>3436</v>
      </c>
    </row>
    <row r="3493" spans="3:9" ht="16.5" thickTop="1" thickBot="1" x14ac:dyDescent="0.3">
      <c r="C3493" s="4" t="s">
        <v>3437</v>
      </c>
      <c r="E3493" s="1" t="str">
        <f t="shared" si="108"/>
        <v>R9F94A</v>
      </c>
      <c r="F3493" s="1" t="str">
        <f t="shared" si="109"/>
        <v>HPE DC 40G QSFP+ to QSFP+ 5m DAC</v>
      </c>
      <c r="H3493" t="s">
        <v>3436</v>
      </c>
      <c r="I3493" t="s">
        <v>3437</v>
      </c>
    </row>
    <row r="3494" spans="3:9" ht="30.75" thickBot="1" x14ac:dyDescent="0.3">
      <c r="C3494" s="3" t="s">
        <v>3438</v>
      </c>
      <c r="E3494" s="1" t="str">
        <f t="shared" si="108"/>
        <v>HPE DC 40G QSFP+ to QSFP+ 5m DAC</v>
      </c>
      <c r="F3494" s="1" t="str">
        <f t="shared" si="109"/>
        <v>R9G01A</v>
      </c>
      <c r="H3494" t="s">
        <v>3437</v>
      </c>
      <c r="I3494" t="s">
        <v>3438</v>
      </c>
    </row>
    <row r="3495" spans="3:9" ht="16.5" thickTop="1" thickBot="1" x14ac:dyDescent="0.3">
      <c r="C3495" s="6" t="s">
        <v>3439</v>
      </c>
      <c r="E3495" s="1" t="str">
        <f t="shared" si="108"/>
        <v>R9G01A</v>
      </c>
      <c r="F3495" s="1" t="str">
        <f t="shared" si="109"/>
        <v>HPE DC 100G QSFP28 to QSFP28 15m AOC</v>
      </c>
      <c r="H3495" t="s">
        <v>3438</v>
      </c>
      <c r="I3495" t="s">
        <v>3439</v>
      </c>
    </row>
    <row r="3496" spans="3:9" ht="30.75" thickBot="1" x14ac:dyDescent="0.3">
      <c r="C3496" s="3" t="s">
        <v>3440</v>
      </c>
      <c r="E3496" s="1" t="str">
        <f t="shared" si="108"/>
        <v>HPE DC 100G QSFP28 to QSFP28 15m AOC</v>
      </c>
      <c r="F3496" s="1" t="str">
        <f t="shared" si="109"/>
        <v>R9F80A</v>
      </c>
      <c r="H3496" t="s">
        <v>3439</v>
      </c>
      <c r="I3496" t="s">
        <v>3440</v>
      </c>
    </row>
    <row r="3497" spans="3:9" ht="16.5" thickTop="1" thickBot="1" x14ac:dyDescent="0.3">
      <c r="C3497" s="4" t="s">
        <v>3441</v>
      </c>
      <c r="E3497" s="1" t="str">
        <f t="shared" si="108"/>
        <v>R9F80A</v>
      </c>
      <c r="F3497" s="1" t="str">
        <f t="shared" si="109"/>
        <v>HPE DC 100G QSFP28 to QSFP28 30m AOC</v>
      </c>
      <c r="H3497" t="s">
        <v>3440</v>
      </c>
      <c r="I3497" t="s">
        <v>3441</v>
      </c>
    </row>
    <row r="3498" spans="3:9" ht="30.75" thickBot="1" x14ac:dyDescent="0.3">
      <c r="C3498" s="3" t="s">
        <v>3442</v>
      </c>
      <c r="E3498" s="1" t="str">
        <f t="shared" si="108"/>
        <v>HPE DC 100G QSFP28 to QSFP28 30m AOC</v>
      </c>
      <c r="F3498" s="1" t="str">
        <f t="shared" si="109"/>
        <v>R9F81A</v>
      </c>
      <c r="H3498" t="s">
        <v>3441</v>
      </c>
      <c r="I3498" t="s">
        <v>3442</v>
      </c>
    </row>
    <row r="3499" spans="3:9" ht="16.5" thickTop="1" thickBot="1" x14ac:dyDescent="0.3">
      <c r="C3499" s="6" t="s">
        <v>3443</v>
      </c>
      <c r="E3499" s="1" t="str">
        <f t="shared" si="108"/>
        <v>R9F81A</v>
      </c>
      <c r="F3499" s="1" t="str">
        <f t="shared" si="109"/>
        <v>HPE DC 50G SFP56 to SFP56 3m DAC</v>
      </c>
      <c r="H3499" t="s">
        <v>3442</v>
      </c>
      <c r="I3499" t="s">
        <v>3443</v>
      </c>
    </row>
    <row r="3500" spans="3:9" ht="30.75" thickBot="1" x14ac:dyDescent="0.3">
      <c r="C3500" s="3" t="s">
        <v>3444</v>
      </c>
      <c r="E3500" s="1" t="str">
        <f t="shared" si="108"/>
        <v>HPE DC 50G SFP56 to SFP56 3m DAC</v>
      </c>
      <c r="F3500" s="1" t="str">
        <f t="shared" si="109"/>
        <v>R9G07A</v>
      </c>
      <c r="H3500" t="s">
        <v>3443</v>
      </c>
      <c r="I3500" t="s">
        <v>3444</v>
      </c>
    </row>
    <row r="3501" spans="3:9" ht="16.5" thickTop="1" thickBot="1" x14ac:dyDescent="0.3">
      <c r="C3501" s="4" t="s">
        <v>3445</v>
      </c>
      <c r="E3501" s="1" t="str">
        <f t="shared" si="108"/>
        <v>R9G07A</v>
      </c>
      <c r="F3501" s="1" t="str">
        <f t="shared" si="109"/>
        <v>HPE DC 10G SFP+ to SFP+ 3m DAC</v>
      </c>
      <c r="H3501" t="s">
        <v>3444</v>
      </c>
      <c r="I3501" t="s">
        <v>3445</v>
      </c>
    </row>
    <row r="3502" spans="3:9" ht="30.75" thickBot="1" x14ac:dyDescent="0.3">
      <c r="C3502" s="3" t="s">
        <v>3446</v>
      </c>
      <c r="E3502" s="1" t="str">
        <f t="shared" si="108"/>
        <v>HPE DC 10G SFP+ to SFP+ 3m DAC</v>
      </c>
      <c r="F3502" s="1" t="str">
        <f t="shared" si="109"/>
        <v>R9F84A</v>
      </c>
      <c r="H3502" t="s">
        <v>3445</v>
      </c>
      <c r="I3502" t="s">
        <v>3446</v>
      </c>
    </row>
    <row r="3503" spans="3:9" ht="16.5" thickTop="1" thickBot="1" x14ac:dyDescent="0.3">
      <c r="C3503" s="6" t="s">
        <v>3447</v>
      </c>
      <c r="E3503" s="1" t="str">
        <f t="shared" si="108"/>
        <v>R9F84A</v>
      </c>
      <c r="F3503" s="1" t="str">
        <f t="shared" si="109"/>
        <v>HPE DC 100G QSFP28-QSFP28 3m DAC</v>
      </c>
      <c r="H3503" t="s">
        <v>3446</v>
      </c>
      <c r="I3503" t="s">
        <v>3447</v>
      </c>
    </row>
    <row r="3504" spans="3:9" ht="30.75" thickBot="1" x14ac:dyDescent="0.3">
      <c r="C3504" s="3" t="s">
        <v>3448</v>
      </c>
      <c r="E3504" s="1" t="str">
        <f t="shared" si="108"/>
        <v>HPE DC 100G QSFP28-QSFP28 3m DAC</v>
      </c>
      <c r="F3504" s="1" t="str">
        <f t="shared" si="109"/>
        <v>R9F74A</v>
      </c>
      <c r="H3504" t="s">
        <v>3447</v>
      </c>
      <c r="I3504" t="s">
        <v>3448</v>
      </c>
    </row>
    <row r="3505" spans="3:9" ht="16.5" thickTop="1" thickBot="1" x14ac:dyDescent="0.3">
      <c r="C3505" s="4" t="s">
        <v>3449</v>
      </c>
      <c r="E3505" s="1" t="str">
        <f t="shared" ref="E3505:E3562" si="110">IF(ISEVEN(B3505),C3504,)</f>
        <v>R9F74A</v>
      </c>
      <c r="F3505" s="1" t="str">
        <f t="shared" ref="F3505:F3562" si="111">IF(ISEVEN(B3505),C3505,)</f>
        <v>HPE DC 100G QSFP28 to QSFP28 1m DAC</v>
      </c>
      <c r="H3505" t="s">
        <v>3448</v>
      </c>
      <c r="I3505" t="s">
        <v>3449</v>
      </c>
    </row>
    <row r="3506" spans="3:9" ht="30.75" thickBot="1" x14ac:dyDescent="0.3">
      <c r="C3506" s="3" t="s">
        <v>3450</v>
      </c>
      <c r="E3506" s="1" t="str">
        <f t="shared" si="110"/>
        <v>HPE DC 100G QSFP28 to QSFP28 1m DAC</v>
      </c>
      <c r="F3506" s="1" t="str">
        <f t="shared" si="111"/>
        <v>R9F77A</v>
      </c>
      <c r="H3506" t="s">
        <v>3449</v>
      </c>
      <c r="I3506" t="s">
        <v>3450</v>
      </c>
    </row>
    <row r="3507" spans="3:9" ht="16.5" thickTop="1" thickBot="1" x14ac:dyDescent="0.3">
      <c r="C3507" s="6" t="s">
        <v>3451</v>
      </c>
      <c r="E3507" s="1" t="str">
        <f t="shared" si="110"/>
        <v>R9F77A</v>
      </c>
      <c r="F3507" s="1" t="str">
        <f t="shared" si="111"/>
        <v>HPE DC 100G QSFP28 to QSFP28 7m AOC</v>
      </c>
      <c r="H3507" t="s">
        <v>3450</v>
      </c>
      <c r="I3507" t="s">
        <v>3451</v>
      </c>
    </row>
    <row r="3508" spans="3:9" ht="30.75" thickBot="1" x14ac:dyDescent="0.3">
      <c r="C3508" s="3" t="s">
        <v>3452</v>
      </c>
      <c r="E3508" s="1" t="str">
        <f t="shared" si="110"/>
        <v>HPE DC 100G QSFP28 to QSFP28 7m AOC</v>
      </c>
      <c r="F3508" s="1" t="str">
        <f t="shared" si="111"/>
        <v>R9F79A</v>
      </c>
      <c r="H3508" t="s">
        <v>3451</v>
      </c>
      <c r="I3508" t="s">
        <v>3452</v>
      </c>
    </row>
    <row r="3509" spans="3:9" ht="16.5" thickTop="1" thickBot="1" x14ac:dyDescent="0.3">
      <c r="C3509" s="4" t="s">
        <v>3453</v>
      </c>
      <c r="E3509" s="1" t="str">
        <f t="shared" si="110"/>
        <v>R9F79A</v>
      </c>
      <c r="F3509" s="1" t="str">
        <f t="shared" si="111"/>
        <v>HPE DC 40G QSFP+ to QSFP+ 30m AOC</v>
      </c>
      <c r="H3509" t="s">
        <v>3452</v>
      </c>
      <c r="I3509" t="s">
        <v>3453</v>
      </c>
    </row>
    <row r="3510" spans="3:9" ht="30.75" thickBot="1" x14ac:dyDescent="0.3">
      <c r="C3510" s="3" t="s">
        <v>3454</v>
      </c>
      <c r="E3510" s="1" t="str">
        <f t="shared" si="110"/>
        <v>HPE DC 40G QSFP+ to QSFP+ 30m AOC</v>
      </c>
      <c r="F3510" s="1" t="str">
        <f t="shared" si="111"/>
        <v>R9G05A</v>
      </c>
      <c r="H3510" t="s">
        <v>3453</v>
      </c>
      <c r="I3510" t="s">
        <v>3454</v>
      </c>
    </row>
    <row r="3511" spans="3:9" ht="16.5" thickTop="1" thickBot="1" x14ac:dyDescent="0.3">
      <c r="C3511" s="6" t="s">
        <v>3455</v>
      </c>
      <c r="E3511" s="1" t="str">
        <f t="shared" si="110"/>
        <v>R9G05A</v>
      </c>
      <c r="F3511" s="1" t="str">
        <f t="shared" si="111"/>
        <v>HPE DC 40G QSFP+ MPO SR4 XCVR</v>
      </c>
      <c r="H3511" t="s">
        <v>3454</v>
      </c>
      <c r="I3511" t="s">
        <v>3455</v>
      </c>
    </row>
    <row r="3512" spans="3:9" ht="30.75" thickBot="1" x14ac:dyDescent="0.3">
      <c r="C3512" s="3" t="s">
        <v>3456</v>
      </c>
      <c r="E3512" s="1" t="str">
        <f t="shared" si="110"/>
        <v>HPE DC 40G QSFP+ MPO SR4 XCVR</v>
      </c>
      <c r="F3512" s="1" t="str">
        <f t="shared" si="111"/>
        <v>R9F97A</v>
      </c>
      <c r="H3512" t="s">
        <v>3455</v>
      </c>
      <c r="I3512" t="s">
        <v>3456</v>
      </c>
    </row>
    <row r="3513" spans="3:9" ht="16.5" thickTop="1" thickBot="1" x14ac:dyDescent="0.3">
      <c r="C3513" s="4" t="s">
        <v>3457</v>
      </c>
      <c r="E3513" s="1" t="str">
        <f t="shared" si="110"/>
        <v>R9F97A</v>
      </c>
      <c r="F3513" s="1" t="str">
        <f t="shared" si="111"/>
        <v>HPE DC 25G SFP28 to SFP28 3m DAC</v>
      </c>
      <c r="H3513" t="s">
        <v>3456</v>
      </c>
      <c r="I3513" t="s">
        <v>3457</v>
      </c>
    </row>
    <row r="3514" spans="3:9" ht="30.75" thickBot="1" x14ac:dyDescent="0.3">
      <c r="C3514" s="3" t="s">
        <v>3458</v>
      </c>
      <c r="E3514" s="1" t="str">
        <f t="shared" si="110"/>
        <v>HPE DC 25G SFP28 to SFP28 3m DAC</v>
      </c>
      <c r="F3514" s="1" t="str">
        <f t="shared" si="111"/>
        <v>R9F92A</v>
      </c>
      <c r="H3514" t="s">
        <v>3457</v>
      </c>
      <c r="I3514" t="s">
        <v>3458</v>
      </c>
    </row>
    <row r="3515" spans="3:9" ht="16.5" thickTop="1" thickBot="1" x14ac:dyDescent="0.3">
      <c r="C3515" s="6" t="s">
        <v>3459</v>
      </c>
      <c r="E3515" s="1" t="str">
        <f t="shared" si="110"/>
        <v>R9F92A</v>
      </c>
      <c r="F3515" s="1" t="str">
        <f t="shared" si="111"/>
        <v>HPE DC 1G SFP RJ45 T 100m Cat5e XCVR</v>
      </c>
      <c r="H3515" t="s">
        <v>3458</v>
      </c>
      <c r="I3515" t="s">
        <v>3459</v>
      </c>
    </row>
    <row r="3516" spans="3:9" ht="30.75" thickBot="1" x14ac:dyDescent="0.3">
      <c r="C3516" s="3" t="s">
        <v>3460</v>
      </c>
      <c r="E3516" s="1" t="str">
        <f t="shared" si="110"/>
        <v>HPE DC 1G SFP RJ45 T 100m Cat5e XCVR</v>
      </c>
      <c r="F3516" s="1" t="str">
        <f t="shared" si="111"/>
        <v>R9F87A</v>
      </c>
      <c r="H3516" t="s">
        <v>3459</v>
      </c>
      <c r="I3516" t="s">
        <v>3460</v>
      </c>
    </row>
    <row r="3517" spans="3:9" ht="16.5" thickTop="1" thickBot="1" x14ac:dyDescent="0.3">
      <c r="C3517" s="4" t="s">
        <v>3461</v>
      </c>
      <c r="E3517" s="1" t="str">
        <f t="shared" si="110"/>
        <v>R9F87A</v>
      </c>
      <c r="F3517" s="1" t="str">
        <f t="shared" si="111"/>
        <v>HPE DC 40G QSFP+ MPO eSR4 300M XCVR</v>
      </c>
      <c r="H3517" t="s">
        <v>3460</v>
      </c>
      <c r="I3517" t="s">
        <v>3461</v>
      </c>
    </row>
    <row r="3518" spans="3:9" ht="30.75" thickBot="1" x14ac:dyDescent="0.3">
      <c r="C3518" s="3" t="s">
        <v>3462</v>
      </c>
      <c r="E3518" s="1" t="str">
        <f t="shared" si="110"/>
        <v>HPE DC 40G QSFP+ MPO eSR4 300M XCVR</v>
      </c>
      <c r="F3518" s="1" t="str">
        <f t="shared" si="111"/>
        <v>R9F98A</v>
      </c>
      <c r="H3518" t="s">
        <v>3461</v>
      </c>
      <c r="I3518" t="s">
        <v>3462</v>
      </c>
    </row>
    <row r="3519" spans="3:9" ht="16.5" thickTop="1" thickBot="1" x14ac:dyDescent="0.3">
      <c r="C3519" s="6" t="s">
        <v>3463</v>
      </c>
      <c r="E3519" s="1" t="str">
        <f t="shared" si="110"/>
        <v>R9F98A</v>
      </c>
      <c r="F3519" s="1" t="str">
        <f t="shared" si="111"/>
        <v>HPE DC 100G QSFP28 MPO SR4 MMF XCVR</v>
      </c>
      <c r="H3519" t="s">
        <v>3462</v>
      </c>
      <c r="I3519" t="s">
        <v>3463</v>
      </c>
    </row>
    <row r="3520" spans="3:9" ht="30.75" thickBot="1" x14ac:dyDescent="0.3">
      <c r="C3520" s="3" t="s">
        <v>3464</v>
      </c>
      <c r="E3520" s="1" t="str">
        <f t="shared" si="110"/>
        <v>HPE DC 100G QSFP28 MPO SR4 MMF XCVR</v>
      </c>
      <c r="F3520" s="1" t="str">
        <f t="shared" si="111"/>
        <v>R9F75A</v>
      </c>
      <c r="H3520" t="s">
        <v>3463</v>
      </c>
      <c r="I3520" t="s">
        <v>3464</v>
      </c>
    </row>
    <row r="3521" spans="3:9" ht="16.5" thickTop="1" thickBot="1" x14ac:dyDescent="0.3">
      <c r="C3521" s="4" t="s">
        <v>3465</v>
      </c>
      <c r="E3521" s="1" t="str">
        <f t="shared" si="110"/>
        <v>R9F75A</v>
      </c>
      <c r="F3521" s="1" t="str">
        <f t="shared" si="111"/>
        <v>HPE DC 1G SFP LC SX 500m MMF XCVR</v>
      </c>
      <c r="H3521" t="s">
        <v>3464</v>
      </c>
      <c r="I3521" t="s">
        <v>3465</v>
      </c>
    </row>
    <row r="3522" spans="3:9" ht="30.75" thickBot="1" x14ac:dyDescent="0.3">
      <c r="C3522" s="3" t="s">
        <v>3466</v>
      </c>
      <c r="E3522" s="1" t="str">
        <f t="shared" si="110"/>
        <v>HPE DC 1G SFP LC SX 500m MMF XCVR</v>
      </c>
      <c r="F3522" s="1" t="str">
        <f t="shared" si="111"/>
        <v>R9F86A</v>
      </c>
      <c r="H3522" t="s">
        <v>3465</v>
      </c>
      <c r="I3522" t="s">
        <v>3466</v>
      </c>
    </row>
    <row r="3523" spans="3:9" ht="16.5" thickTop="1" thickBot="1" x14ac:dyDescent="0.3">
      <c r="C3523" s="6" t="s">
        <v>3467</v>
      </c>
      <c r="E3523" s="1" t="str">
        <f t="shared" si="110"/>
        <v>R9F86A</v>
      </c>
      <c r="F3523" s="1" t="str">
        <f t="shared" si="111"/>
        <v>HPE DC 40G QSFP+ to QSFP+ 1m DAC</v>
      </c>
      <c r="H3523" t="s">
        <v>3466</v>
      </c>
      <c r="I3523" t="s">
        <v>3467</v>
      </c>
    </row>
    <row r="3524" spans="3:9" ht="30.75" thickBot="1" x14ac:dyDescent="0.3">
      <c r="C3524" s="3" t="s">
        <v>3468</v>
      </c>
      <c r="E3524" s="1" t="str">
        <f t="shared" si="110"/>
        <v>HPE DC 40G QSFP+ to QSFP+ 1m DAC</v>
      </c>
      <c r="F3524" s="1" t="str">
        <f t="shared" si="111"/>
        <v>R9F99A</v>
      </c>
      <c r="H3524" t="s">
        <v>3467</v>
      </c>
      <c r="I3524" t="s">
        <v>3468</v>
      </c>
    </row>
    <row r="3525" spans="3:9" ht="16.5" thickTop="1" thickBot="1" x14ac:dyDescent="0.3">
      <c r="C3525" s="4" t="s">
        <v>3469</v>
      </c>
      <c r="E3525" s="1" t="str">
        <f t="shared" si="110"/>
        <v>R9F99A</v>
      </c>
      <c r="F3525" s="1" t="str">
        <f t="shared" si="111"/>
        <v>HPE DC 40G QSFP+ to QSFP+ 7m AOC</v>
      </c>
      <c r="H3525" t="s">
        <v>3468</v>
      </c>
      <c r="I3525" t="s">
        <v>3469</v>
      </c>
    </row>
    <row r="3526" spans="3:9" ht="30.75" thickBot="1" x14ac:dyDescent="0.3">
      <c r="C3526" s="3" t="s">
        <v>3470</v>
      </c>
      <c r="E3526" s="1" t="str">
        <f t="shared" si="110"/>
        <v>HPE DC 40G QSFP+ to QSFP+ 7m AOC</v>
      </c>
      <c r="F3526" s="1" t="str">
        <f t="shared" si="111"/>
        <v>R9G03A</v>
      </c>
      <c r="H3526" t="s">
        <v>3469</v>
      </c>
      <c r="I3526" t="s">
        <v>3470</v>
      </c>
    </row>
    <row r="3527" spans="3:9" ht="16.5" thickTop="1" thickBot="1" x14ac:dyDescent="0.3">
      <c r="C3527" s="6" t="s">
        <v>3471</v>
      </c>
      <c r="E3527" s="1" t="str">
        <f t="shared" si="110"/>
        <v>R9G03A</v>
      </c>
      <c r="F3527" s="1" t="str">
        <f t="shared" si="111"/>
        <v>HPE DC 10G SFP+ LC SR 300m MMF XCVR</v>
      </c>
      <c r="H3527" t="s">
        <v>3470</v>
      </c>
      <c r="I3527" t="s">
        <v>3471</v>
      </c>
    </row>
    <row r="3528" spans="3:9" ht="30.75" thickBot="1" x14ac:dyDescent="0.3">
      <c r="C3528" s="3" t="s">
        <v>3472</v>
      </c>
      <c r="E3528" s="1" t="str">
        <f t="shared" si="110"/>
        <v>HPE DC 10G SFP+ LC SR 300m MMF XCVR</v>
      </c>
      <c r="F3528" s="1" t="str">
        <f t="shared" si="111"/>
        <v>R9F82A</v>
      </c>
      <c r="H3528" t="s">
        <v>3471</v>
      </c>
      <c r="I3528" t="s">
        <v>3472</v>
      </c>
    </row>
    <row r="3529" spans="3:9" ht="16.5" thickTop="1" thickBot="1" x14ac:dyDescent="0.3">
      <c r="C3529" s="4" t="s">
        <v>3473</v>
      </c>
      <c r="E3529" s="1" t="str">
        <f t="shared" si="110"/>
        <v>R9F82A</v>
      </c>
      <c r="F3529" s="1" t="str">
        <f t="shared" si="111"/>
        <v>HPE DC 40G QSFP+ to QSFP+ 3m DAC</v>
      </c>
      <c r="H3529" t="s">
        <v>3472</v>
      </c>
      <c r="I3529" t="s">
        <v>3473</v>
      </c>
    </row>
    <row r="3530" spans="3:9" ht="30.75" thickBot="1" x14ac:dyDescent="0.3">
      <c r="C3530" s="3" t="s">
        <v>3474</v>
      </c>
      <c r="E3530" s="1" t="str">
        <f t="shared" si="110"/>
        <v>HPE DC 40G QSFP+ to QSFP+ 3m DAC</v>
      </c>
      <c r="F3530" s="1" t="str">
        <f t="shared" si="111"/>
        <v>R9G00A</v>
      </c>
      <c r="H3530" t="s">
        <v>3473</v>
      </c>
      <c r="I3530" t="s">
        <v>3474</v>
      </c>
    </row>
    <row r="3531" spans="3:9" ht="16.5" thickTop="1" thickBot="1" x14ac:dyDescent="0.3">
      <c r="C3531" s="6" t="s">
        <v>3475</v>
      </c>
      <c r="E3531" s="1" t="str">
        <f t="shared" si="110"/>
        <v>R9G00A</v>
      </c>
      <c r="F3531" s="1" t="str">
        <f t="shared" si="111"/>
        <v>BCM 57504 10/25GbE 4p SFP28 OCP3 Adptr</v>
      </c>
      <c r="H3531" t="s">
        <v>3474</v>
      </c>
      <c r="I3531" t="s">
        <v>3475</v>
      </c>
    </row>
    <row r="3532" spans="3:9" ht="30.75" thickBot="1" x14ac:dyDescent="0.3">
      <c r="C3532" s="3" t="s">
        <v>3476</v>
      </c>
      <c r="E3532" s="1" t="str">
        <f t="shared" si="110"/>
        <v>BCM 57504 10/25GbE 4p SFP28 OCP3 Adptr</v>
      </c>
      <c r="F3532" s="1" t="str">
        <f t="shared" si="111"/>
        <v>P26269-B21</v>
      </c>
      <c r="H3532" t="s">
        <v>3475</v>
      </c>
      <c r="I3532" t="s">
        <v>3476</v>
      </c>
    </row>
    <row r="3533" spans="3:9" ht="16.5" thickTop="1" thickBot="1" x14ac:dyDescent="0.3">
      <c r="C3533" s="4" t="s">
        <v>3477</v>
      </c>
      <c r="E3533" s="1" t="str">
        <f t="shared" si="110"/>
        <v>P26269-B21</v>
      </c>
      <c r="F3533" s="1" t="str">
        <f t="shared" si="111"/>
        <v>HPE DC 40G QSFP+ LC BiDi 150m MMF XCVR</v>
      </c>
      <c r="H3533" t="s">
        <v>3476</v>
      </c>
      <c r="I3533" t="s">
        <v>3477</v>
      </c>
    </row>
    <row r="3534" spans="3:9" ht="30.75" thickBot="1" x14ac:dyDescent="0.3">
      <c r="C3534" s="3" t="s">
        <v>3478</v>
      </c>
      <c r="E3534" s="1" t="str">
        <f t="shared" si="110"/>
        <v>HPE DC 40G QSFP+ LC BiDi 150m MMF XCVR</v>
      </c>
      <c r="F3534" s="1" t="str">
        <f t="shared" si="111"/>
        <v>R9G02A</v>
      </c>
      <c r="H3534" t="s">
        <v>3477</v>
      </c>
      <c r="I3534" t="s">
        <v>3478</v>
      </c>
    </row>
    <row r="3535" spans="3:9" ht="16.5" thickTop="1" thickBot="1" x14ac:dyDescent="0.3">
      <c r="C3535" s="6" t="s">
        <v>3479</v>
      </c>
      <c r="E3535" s="1" t="str">
        <f t="shared" si="110"/>
        <v>R9G02A</v>
      </c>
      <c r="F3535" s="1" t="str">
        <f t="shared" si="111"/>
        <v>HPE DC 40G QSFP+ to QSFP+ 15m AOC</v>
      </c>
      <c r="H3535" t="s">
        <v>3478</v>
      </c>
      <c r="I3535" t="s">
        <v>3479</v>
      </c>
    </row>
    <row r="3536" spans="3:9" ht="30.75" thickBot="1" x14ac:dyDescent="0.3">
      <c r="C3536" s="3" t="s">
        <v>3480</v>
      </c>
      <c r="E3536" s="1" t="str">
        <f t="shared" si="110"/>
        <v>HPE DC 40G QSFP+ to QSFP+ 15m AOC</v>
      </c>
      <c r="F3536" s="1" t="str">
        <f t="shared" si="111"/>
        <v>R9G04A</v>
      </c>
      <c r="H3536" t="s">
        <v>3479</v>
      </c>
      <c r="I3536" t="s">
        <v>3480</v>
      </c>
    </row>
    <row r="3537" spans="3:9" ht="16.5" thickTop="1" thickBot="1" x14ac:dyDescent="0.3">
      <c r="C3537" s="4" t="s">
        <v>3481</v>
      </c>
      <c r="E3537" s="1" t="str">
        <f t="shared" si="110"/>
        <v>R9G04A</v>
      </c>
      <c r="F3537" s="1" t="str">
        <f t="shared" si="111"/>
        <v>HPE 7500X 24x40G QSFP+ SG Mod</v>
      </c>
      <c r="H3537" t="s">
        <v>3480</v>
      </c>
      <c r="I3537" t="s">
        <v>3481</v>
      </c>
    </row>
    <row r="3538" spans="3:9" ht="30.75" thickBot="1" x14ac:dyDescent="0.3">
      <c r="C3538" s="3" t="s">
        <v>3482</v>
      </c>
      <c r="E3538" s="1" t="str">
        <f t="shared" si="110"/>
        <v>HPE 7500X 24x40G QSFP+ SG Mod</v>
      </c>
      <c r="F3538" s="1" t="str">
        <f t="shared" si="111"/>
        <v>R8N57A</v>
      </c>
      <c r="H3538" t="s">
        <v>3481</v>
      </c>
      <c r="I3538" t="s">
        <v>3482</v>
      </c>
    </row>
    <row r="3539" spans="3:9" ht="16.5" thickTop="1" thickBot="1" x14ac:dyDescent="0.3">
      <c r="C3539" s="6" t="s">
        <v>3483</v>
      </c>
      <c r="E3539" s="1" t="str">
        <f t="shared" si="110"/>
        <v>R8N57A</v>
      </c>
      <c r="F3539" s="1" t="str">
        <f t="shared" si="111"/>
        <v>HPE DC 100M SFP LC FX 2km MMF XCVR</v>
      </c>
      <c r="H3539" t="s">
        <v>3482</v>
      </c>
      <c r="I3539" t="s">
        <v>3483</v>
      </c>
    </row>
    <row r="3540" spans="3:9" ht="30.75" thickBot="1" x14ac:dyDescent="0.3">
      <c r="C3540" s="3" t="s">
        <v>3484</v>
      </c>
      <c r="E3540" s="1" t="str">
        <f t="shared" si="110"/>
        <v>HPE DC 100M SFP LC FX 2km MMF XCVR</v>
      </c>
      <c r="F3540" s="1" t="str">
        <f t="shared" si="111"/>
        <v>R9F88A</v>
      </c>
      <c r="H3540" t="s">
        <v>3483</v>
      </c>
      <c r="I3540" t="s">
        <v>3484</v>
      </c>
    </row>
    <row r="3541" spans="3:9" ht="16.5" thickTop="1" thickBot="1" x14ac:dyDescent="0.3">
      <c r="C3541" s="4" t="s">
        <v>3485</v>
      </c>
      <c r="E3541" s="1" t="str">
        <f t="shared" si="110"/>
        <v>R9F88A</v>
      </c>
      <c r="F3541" s="1" t="str">
        <f t="shared" si="111"/>
        <v>HPE DC 100G QSFP28 to QSFP28 2m AOC</v>
      </c>
      <c r="H3541" t="s">
        <v>3484</v>
      </c>
      <c r="I3541" t="s">
        <v>3485</v>
      </c>
    </row>
    <row r="3542" spans="3:9" ht="30.75" thickBot="1" x14ac:dyDescent="0.3">
      <c r="C3542" s="3" t="s">
        <v>3486</v>
      </c>
      <c r="E3542" s="1" t="str">
        <f t="shared" si="110"/>
        <v>HPE DC 100G QSFP28 to QSFP28 2m AOC</v>
      </c>
      <c r="F3542" s="1" t="str">
        <f t="shared" si="111"/>
        <v>R9F76A</v>
      </c>
      <c r="H3542" t="s">
        <v>3485</v>
      </c>
      <c r="I3542" t="s">
        <v>3486</v>
      </c>
    </row>
    <row r="3543" spans="3:9" ht="16.5" thickTop="1" thickBot="1" x14ac:dyDescent="0.3">
      <c r="C3543" s="6" t="s">
        <v>3487</v>
      </c>
      <c r="E3543" s="1" t="str">
        <f t="shared" si="110"/>
        <v>R9F76A</v>
      </c>
      <c r="F3543" s="1" t="str">
        <f t="shared" si="111"/>
        <v>BCM 57504 10/25GbE 4p SFP28 Adptr</v>
      </c>
      <c r="H3543" t="s">
        <v>3486</v>
      </c>
      <c r="I3543" t="s">
        <v>3487</v>
      </c>
    </row>
    <row r="3544" spans="3:9" ht="30.75" thickBot="1" x14ac:dyDescent="0.3">
      <c r="C3544" s="3" t="s">
        <v>3488</v>
      </c>
      <c r="E3544" s="1" t="str">
        <f t="shared" si="110"/>
        <v>BCM 57504 10/25GbE 4p SFP28 Adptr</v>
      </c>
      <c r="F3544" s="1" t="str">
        <f t="shared" si="111"/>
        <v>P26264-B21</v>
      </c>
      <c r="H3544" t="s">
        <v>3487</v>
      </c>
      <c r="I3544" t="s">
        <v>3488</v>
      </c>
    </row>
    <row r="3545" spans="3:9" ht="16.5" thickTop="1" thickBot="1" x14ac:dyDescent="0.3">
      <c r="C3545" s="4" t="s">
        <v>3489</v>
      </c>
      <c r="E3545" s="1" t="str">
        <f t="shared" si="110"/>
        <v>P26264-B21</v>
      </c>
      <c r="F3545" s="1" t="str">
        <f t="shared" si="111"/>
        <v>HPE DC 25G SFP28 to SFP28 5m DAC</v>
      </c>
      <c r="H3545" t="s">
        <v>3488</v>
      </c>
      <c r="I3545" t="s">
        <v>3489</v>
      </c>
    </row>
    <row r="3546" spans="3:9" ht="30.75" thickBot="1" x14ac:dyDescent="0.3">
      <c r="C3546" s="3" t="s">
        <v>3490</v>
      </c>
      <c r="E3546" s="1" t="str">
        <f t="shared" si="110"/>
        <v>HPE DC 25G SFP28 to SFP28 5m DAC</v>
      </c>
      <c r="F3546" s="1" t="str">
        <f t="shared" si="111"/>
        <v>R9F93A</v>
      </c>
      <c r="H3546" t="s">
        <v>3489</v>
      </c>
      <c r="I3546" t="s">
        <v>3490</v>
      </c>
    </row>
    <row r="3547" spans="3:9" ht="16.5" thickTop="1" thickBot="1" x14ac:dyDescent="0.3">
      <c r="C3547" s="6" t="s">
        <v>3491</v>
      </c>
      <c r="E3547" s="1" t="str">
        <f t="shared" si="110"/>
        <v>R9F93A</v>
      </c>
      <c r="F3547" s="1" t="str">
        <f t="shared" si="111"/>
        <v>HPE 7500X 24x10G 2x40G/100G FD Mod</v>
      </c>
      <c r="H3547" t="s">
        <v>3490</v>
      </c>
      <c r="I3547" t="s">
        <v>3491</v>
      </c>
    </row>
    <row r="3548" spans="3:9" ht="30.75" thickBot="1" x14ac:dyDescent="0.3">
      <c r="C3548" s="3" t="s">
        <v>3492</v>
      </c>
      <c r="E3548" s="1" t="str">
        <f t="shared" si="110"/>
        <v>HPE 7500X 24x10G 2x40G/100G FD Mod</v>
      </c>
      <c r="F3548" s="1" t="str">
        <f t="shared" si="111"/>
        <v>R8N56A</v>
      </c>
      <c r="H3548" t="s">
        <v>3491</v>
      </c>
      <c r="I3548" t="s">
        <v>3492</v>
      </c>
    </row>
    <row r="3549" spans="3:9" ht="16.5" thickTop="1" thickBot="1" x14ac:dyDescent="0.3">
      <c r="C3549" s="4" t="s">
        <v>3493</v>
      </c>
      <c r="E3549" s="1" t="str">
        <f t="shared" si="110"/>
        <v>R8N56A</v>
      </c>
      <c r="F3549" s="1" t="str">
        <f t="shared" si="111"/>
        <v>Aruba IOn 1G SFP LC SX 500m MMF XCVR</v>
      </c>
      <c r="H3549" t="s">
        <v>3492</v>
      </c>
      <c r="I3549" t="s">
        <v>3493</v>
      </c>
    </row>
    <row r="3550" spans="3:9" ht="30.75" thickBot="1" x14ac:dyDescent="0.3">
      <c r="C3550" s="3" t="s">
        <v>3494</v>
      </c>
      <c r="E3550" s="1" t="str">
        <f t="shared" si="110"/>
        <v>Aruba IOn 1G SFP LC SX 500m MMF XCVR</v>
      </c>
      <c r="F3550" s="1" t="str">
        <f t="shared" si="111"/>
        <v>R9D16A</v>
      </c>
      <c r="H3550" t="s">
        <v>3493</v>
      </c>
      <c r="I3550" t="s">
        <v>3494</v>
      </c>
    </row>
    <row r="3551" spans="3:9" ht="16.5" thickTop="1" thickBot="1" x14ac:dyDescent="0.3">
      <c r="C3551" s="6" t="s">
        <v>3495</v>
      </c>
      <c r="E3551" s="1" t="str">
        <f t="shared" si="110"/>
        <v>R9D16A</v>
      </c>
      <c r="F3551" s="1" t="str">
        <f t="shared" si="111"/>
        <v>Aruba IOn 10G SFP+ LC SR 300m MMF XCVR</v>
      </c>
      <c r="H3551" t="s">
        <v>3494</v>
      </c>
      <c r="I3551" t="s">
        <v>3495</v>
      </c>
    </row>
    <row r="3552" spans="3:9" ht="30.75" thickBot="1" x14ac:dyDescent="0.3">
      <c r="C3552" s="3" t="s">
        <v>3496</v>
      </c>
      <c r="E3552" s="1" t="str">
        <f t="shared" si="110"/>
        <v>Aruba IOn 10G SFP+ LC SR 300m MMF XCVR</v>
      </c>
      <c r="F3552" s="1" t="str">
        <f t="shared" si="111"/>
        <v>R9D18A</v>
      </c>
      <c r="H3552" t="s">
        <v>3495</v>
      </c>
      <c r="I3552" t="s">
        <v>3496</v>
      </c>
    </row>
    <row r="3553" spans="3:9" ht="16.5" thickTop="1" thickBot="1" x14ac:dyDescent="0.3">
      <c r="C3553" s="4" t="s">
        <v>3497</v>
      </c>
      <c r="E3553" s="1" t="str">
        <f t="shared" si="110"/>
        <v>R9D18A</v>
      </c>
      <c r="F3553" s="1" t="str">
        <f t="shared" si="111"/>
        <v>INT E810 10/25GbE 4p SFP28 MCLK Adptr</v>
      </c>
      <c r="H3553" t="s">
        <v>3496</v>
      </c>
      <c r="I3553" t="s">
        <v>3497</v>
      </c>
    </row>
    <row r="3554" spans="3:9" ht="30.75" thickBot="1" x14ac:dyDescent="0.3">
      <c r="C3554" s="3" t="s">
        <v>3498</v>
      </c>
      <c r="E3554" s="1" t="str">
        <f t="shared" si="110"/>
        <v>INT E810 10/25GbE 4p SFP28 MCLK Adptr</v>
      </c>
      <c r="F3554" s="1" t="str">
        <f t="shared" si="111"/>
        <v>P41636-B21</v>
      </c>
      <c r="H3554" t="s">
        <v>3497</v>
      </c>
      <c r="I3554" t="s">
        <v>3498</v>
      </c>
    </row>
    <row r="3555" spans="3:9" ht="16.5" thickTop="1" thickBot="1" x14ac:dyDescent="0.3">
      <c r="C3555" s="6" t="s">
        <v>3499</v>
      </c>
      <c r="E3555" s="1" t="str">
        <f t="shared" si="110"/>
        <v>P41636-B21</v>
      </c>
      <c r="F3555" s="1" t="str">
        <f t="shared" si="111"/>
        <v>HPE PFS 10/25GbE 2p QSFP28 OCP3 Adptr</v>
      </c>
      <c r="H3555" t="s">
        <v>3498</v>
      </c>
      <c r="I3555" t="s">
        <v>3499</v>
      </c>
    </row>
    <row r="3556" spans="3:9" ht="30.75" thickBot="1" x14ac:dyDescent="0.3">
      <c r="C3556" s="3" t="s">
        <v>3500</v>
      </c>
      <c r="E3556" s="1" t="str">
        <f t="shared" si="110"/>
        <v>HPE PFS 10/25GbE 2p QSFP28 OCP3 Adptr</v>
      </c>
      <c r="F3556" s="1" t="str">
        <f t="shared" si="111"/>
        <v>R8L22A</v>
      </c>
      <c r="H3556" t="s">
        <v>3499</v>
      </c>
      <c r="I3556" t="s">
        <v>3500</v>
      </c>
    </row>
    <row r="3557" spans="3:9" ht="16.5" thickTop="1" thickBot="1" x14ac:dyDescent="0.3">
      <c r="C3557" s="4" t="s">
        <v>3501</v>
      </c>
      <c r="E3557" s="1" t="str">
        <f t="shared" si="110"/>
        <v>R8L22A</v>
      </c>
      <c r="F3557" s="1" t="str">
        <f t="shared" si="111"/>
        <v>HPE Cray SC 40Gb QSFP/QSFP 1m DAC</v>
      </c>
      <c r="H3557" t="s">
        <v>3500</v>
      </c>
      <c r="I3557" t="s">
        <v>3501</v>
      </c>
    </row>
    <row r="3558" spans="3:9" ht="30.75" thickBot="1" x14ac:dyDescent="0.3">
      <c r="C3558" s="3" t="s">
        <v>3502</v>
      </c>
      <c r="E3558" s="1" t="str">
        <f t="shared" si="110"/>
        <v>HPE Cray SC 40Gb QSFP/QSFP 1m DAC</v>
      </c>
      <c r="F3558" s="1" t="str">
        <f t="shared" si="111"/>
        <v>R4N34A</v>
      </c>
      <c r="H3558" t="s">
        <v>3501</v>
      </c>
      <c r="I3558" t="s">
        <v>3502</v>
      </c>
    </row>
    <row r="3559" spans="3:9" ht="16.5" thickTop="1" thickBot="1" x14ac:dyDescent="0.3">
      <c r="C3559" s="6" t="s">
        <v>3503</v>
      </c>
      <c r="E3559" s="1" t="str">
        <f t="shared" si="110"/>
        <v>R4N34A</v>
      </c>
      <c r="F3559" s="1" t="str">
        <f t="shared" si="111"/>
        <v>HPE Cray SC 40Gb QSFP/QSFP 5m DAC</v>
      </c>
      <c r="H3559" t="s">
        <v>3502</v>
      </c>
      <c r="I3559" t="s">
        <v>3503</v>
      </c>
    </row>
    <row r="3560" spans="3:9" ht="30.75" thickBot="1" x14ac:dyDescent="0.3">
      <c r="C3560" s="3" t="s">
        <v>3504</v>
      </c>
      <c r="E3560" s="1" t="str">
        <f t="shared" si="110"/>
        <v>HPE Cray SC 40Gb QSFP/QSFP 5m DAC</v>
      </c>
      <c r="F3560" s="1" t="str">
        <f t="shared" si="111"/>
        <v>R4N38A</v>
      </c>
      <c r="H3560" t="s">
        <v>3503</v>
      </c>
      <c r="I3560" t="s">
        <v>3504</v>
      </c>
    </row>
    <row r="3561" spans="3:9" ht="16.5" thickTop="1" thickBot="1" x14ac:dyDescent="0.3">
      <c r="C3561" s="4" t="s">
        <v>3505</v>
      </c>
      <c r="E3561" s="1" t="str">
        <f t="shared" si="110"/>
        <v>R4N38A</v>
      </c>
      <c r="F3561" s="1" t="str">
        <f t="shared" si="111"/>
        <v>HPE Cray SC 40Gb QSFP/QSFP 4m DAC</v>
      </c>
      <c r="H3561" t="s">
        <v>3504</v>
      </c>
      <c r="I3561" t="s">
        <v>3505</v>
      </c>
    </row>
    <row r="3562" spans="3:9" ht="30.75" thickBot="1" x14ac:dyDescent="0.3">
      <c r="C3562" s="3" t="s">
        <v>3506</v>
      </c>
      <c r="E3562" s="1" t="str">
        <f t="shared" si="110"/>
        <v>HPE Cray SC 40Gb QSFP/QSFP 4m DAC</v>
      </c>
      <c r="F3562" s="1" t="str">
        <f t="shared" si="111"/>
        <v>R4N37A</v>
      </c>
      <c r="H3562" t="s">
        <v>3505</v>
      </c>
      <c r="I3562" t="s">
        <v>3506</v>
      </c>
    </row>
    <row r="3563" spans="3:9" ht="15.75" thickTop="1" x14ac:dyDescent="0.25"/>
    <row r="3564" spans="3:9" x14ac:dyDescent="0.25">
      <c r="C3564" s="10"/>
    </row>
    <row r="3565" spans="3:9" x14ac:dyDescent="0.25">
      <c r="C3565" s="11" t="s">
        <v>3507</v>
      </c>
    </row>
  </sheetData>
  <sortState ref="H1:I16273">
    <sortCondition descending="1" ref="H1:H16273"/>
  </sortState>
  <hyperlinks>
    <hyperlink ref="C10" r:id="rId1" display="javascript:pd('J4860A')"/>
    <hyperlink ref="C12" r:id="rId2" display="javascript:pd('332312-B21')"/>
    <hyperlink ref="C14" r:id="rId3" display="javascript:pd('332313-B21')"/>
    <hyperlink ref="C16" r:id="rId4" display="javascript:pd('336223-B21')"/>
    <hyperlink ref="C18" r:id="rId5" display="javascript:pd('336224-B21')"/>
    <hyperlink ref="C20" r:id="rId6" display="javascript:pd('347419-B21')"/>
    <hyperlink ref="C22" r:id="rId7" display="javascript:pd('347420-B21')"/>
    <hyperlink ref="C24" r:id="rId8" display="javascript:pd('347421-B21')"/>
    <hyperlink ref="C26" r:id="rId9" display="javascript:pd('347422-B21')"/>
    <hyperlink ref="C28" r:id="rId10" display="javascript:pd('347423-B21')"/>
    <hyperlink ref="C30" r:id="rId11" display="javascript:pd('347424-B21')"/>
    <hyperlink ref="C32" r:id="rId12" display="javascript:pd('347425-B21')"/>
    <hyperlink ref="C34" r:id="rId13" display="javascript:pd('347426-B21')"/>
    <hyperlink ref="C36" r:id="rId14" display="javascript:pd('AE008A')"/>
    <hyperlink ref="C38" r:id="rId15" display="javascript:pd('A7428A')"/>
    <hyperlink ref="C42" r:id="rId16" display="javascript:pd('A7475A')"/>
    <hyperlink ref="C44" r:id="rId17" display="javascript:pd('A7476A')"/>
    <hyperlink ref="C46" r:id="rId18" display="javascript:pd('A7478A')"/>
    <hyperlink ref="C48" r:id="rId19" display="javascript:pd('A7479A')"/>
    <hyperlink ref="C50" r:id="rId20" display="javascript:pd('A7480A')"/>
    <hyperlink ref="C52" r:id="rId21" display="javascript:pd('A7481A')"/>
    <hyperlink ref="C54" r:id="rId22" display="javascript:pd('A7487A')"/>
    <hyperlink ref="C58" r:id="rId23" display="javascript:pd('A7466A')"/>
    <hyperlink ref="C60" r:id="rId24" display="javascript:pd('A7477A')"/>
    <hyperlink ref="C150" r:id="rId25" display="javascript:pd('455886-B21')"/>
    <hyperlink ref="C188" r:id="rId26" display="javascript:pd('J4858BZ')"/>
    <hyperlink ref="C212" r:id="rId27" display="javascript:pd('JE532A')"/>
    <hyperlink ref="C222" r:id="rId28" display="javascript:pd('JF437A')"/>
    <hyperlink ref="C238" r:id="rId29" display="javascript:pd('JE537A')"/>
    <hyperlink ref="C252" r:id="rId30" display="javascript:pd('JF810A')"/>
    <hyperlink ref="C254" r:id="rId31" display="javascript:pd('JD113A')"/>
    <hyperlink ref="C262" r:id="rId32" display="javascript:pd('JE920A')"/>
    <hyperlink ref="C264" r:id="rId33" display="javascript:pd('JF553A')"/>
    <hyperlink ref="C266" r:id="rId34" display="javascript:pd('JE735A')"/>
    <hyperlink ref="C276" r:id="rId35" display="javascript:pd('JE825A')"/>
    <hyperlink ref="C278" r:id="rId36" display="javascript:pd('JE736A')"/>
    <hyperlink ref="C282" r:id="rId37" display="javascript:pd('593717-B21')"/>
    <hyperlink ref="C314" r:id="rId38" display="javascript:pd('AV437AU')"/>
    <hyperlink ref="C380" r:id="rId39" display="javascript:pd('AT095A')"/>
    <hyperlink ref="C386" r:id="rId40" display="javascript:pd('649282-B21')"/>
    <hyperlink ref="C390" r:id="rId41" display="javascript:pd('649283-B21')"/>
    <hyperlink ref="C392" r:id="rId42" display="javascript:pd('629142-B21')"/>
    <hyperlink ref="C394" r:id="rId43" display="javascript:pd('649281-B21')"/>
    <hyperlink ref="C398" r:id="rId44" display="javascript:pd('614203-B21')"/>
    <hyperlink ref="C402" r:id="rId45" display="javascript:pd('JC667A')"/>
    <hyperlink ref="C416" r:id="rId46" display="javascript:pd('647581-B21')"/>
    <hyperlink ref="C422" r:id="rId47" display="javascript:pd('684210-B21')"/>
    <hyperlink ref="C424" r:id="rId48" display="javascript:pd('684213-B21')"/>
    <hyperlink ref="C446" r:id="rId49" display="javascript:pd('652503-B21')"/>
    <hyperlink ref="C448" r:id="rId50" display="javascript:pd('665249-B21')"/>
    <hyperlink ref="C458" r:id="rId51" display="javascript:pd('JG378A')"/>
    <hyperlink ref="C462" r:id="rId52" display="javascript:pd('JG347A')"/>
    <hyperlink ref="C482" r:id="rId53" display="javascript:pd('717492-B21')"/>
    <hyperlink ref="C492" r:id="rId54" display="javascript:pd('684219-B21')"/>
    <hyperlink ref="C494" r:id="rId55" display="javascript:pd('700752-B21')"/>
    <hyperlink ref="C518" r:id="rId56" display="javascript:pd('732707-B21')"/>
    <hyperlink ref="C528" r:id="rId57" display="javascript:pd('704652-B21')"/>
    <hyperlink ref="C536" r:id="rId58" display="javascript:pd('702211-B21')"/>
    <hyperlink ref="C538" r:id="rId59" display="javascript:pd('702212-B21')"/>
    <hyperlink ref="C540" r:id="rId60" display="javascript:pd('728993-B21')"/>
    <hyperlink ref="C560" r:id="rId61" display="javascript:pd('716599-B21')"/>
    <hyperlink ref="C566" r:id="rId62" display="javascript:pd('764285-B21')"/>
    <hyperlink ref="C568" r:id="rId63" display="javascript:pd('720193-B21')"/>
    <hyperlink ref="C574" r:id="rId64" display="javascript:pd('721067-B21')"/>
    <hyperlink ref="C576" r:id="rId65" display="javascript:pd('720208-B21')"/>
    <hyperlink ref="C578" r:id="rId66" display="javascript:pd('720187-B21')"/>
    <hyperlink ref="C580" r:id="rId67" display="javascript:pd('720211-B21')"/>
    <hyperlink ref="C582" r:id="rId68" display="javascript:pd('720190-B21')"/>
    <hyperlink ref="C584" r:id="rId69" display="javascript:pd('720196-B21')"/>
    <hyperlink ref="C586" r:id="rId70" display="javascript:pd('720199-B21')"/>
    <hyperlink ref="C588" r:id="rId71" display="javascript:pd('721064-B21')"/>
    <hyperlink ref="C590" r:id="rId72" display="javascript:pd('720202-B21')"/>
    <hyperlink ref="C592" r:id="rId73" display="javascript:pd('720205-B21')"/>
    <hyperlink ref="C594" r:id="rId74" display="javascript:pd('730907-B21')"/>
    <hyperlink ref="C596" r:id="rId75" display="javascript:pd('747698-B21')"/>
    <hyperlink ref="C600" r:id="rId76" display="javascript:pd('764286-B21')"/>
    <hyperlink ref="C618" r:id="rId77" display="javascript:pd('CSCNSLZZ')"/>
    <hyperlink ref="C620" r:id="rId78" display="javascript:pd('732456-B21')"/>
    <hyperlink ref="C660" r:id="rId79" display="javascript:pd('783263-B21')"/>
    <hyperlink ref="C666" r:id="rId80" display="javascript:pd('704646-B21')"/>
    <hyperlink ref="C668" r:id="rId81" display="javascript:pd('JG975A')"/>
    <hyperlink ref="C670" r:id="rId82" display="javascript:pd('JG977A')"/>
    <hyperlink ref="C674" r:id="rId83" display="javascript:pd('JG978A')"/>
    <hyperlink ref="C680" r:id="rId84" display="javascript:pd('JG976A')"/>
    <hyperlink ref="C684" r:id="rId85" display="javascript:pd('L3W31A')"/>
    <hyperlink ref="C692" r:id="rId86" display="javascript:pd('JD496A')"/>
    <hyperlink ref="C696" r:id="rId87" display="javascript:pd('JH063A')"/>
    <hyperlink ref="C698" r:id="rId88" display="javascript:pd('JG719A')"/>
    <hyperlink ref="C704" r:id="rId89" display="javascript:pd('JC908A')"/>
    <hyperlink ref="C720" r:id="rId90" display="javascript:pd('788995-B21')"/>
    <hyperlink ref="C722" r:id="rId91" display="javascript:pd('779793-B21')"/>
    <hyperlink ref="C724" r:id="rId92" display="javascript:pd('779800-B21')"/>
    <hyperlink ref="C726" r:id="rId93" display="javascript:pd('779799-B21')"/>
    <hyperlink ref="C728" r:id="rId94" display="javascript:pd('JH199A')"/>
    <hyperlink ref="C732" r:id="rId95" display="javascript:pd('JL117A')"/>
    <hyperlink ref="C736" r:id="rId96" display="javascript:pd('JH203A')"/>
    <hyperlink ref="C738" r:id="rId97" display="javascript:pd('JL114A')"/>
    <hyperlink ref="C740" r:id="rId98" display="javascript:pd('JL115A')"/>
    <hyperlink ref="C746" r:id="rId99" display="javascript:pd('JH202A')"/>
    <hyperlink ref="C748" r:id="rId100" display="javascript:pd('JH205A')"/>
    <hyperlink ref="C750" r:id="rId101" display="javascript:pd('JH201A')"/>
    <hyperlink ref="C754" r:id="rId102" display="javascript:pd('JL116A')"/>
    <hyperlink ref="C758" r:id="rId103" display="javascript:pd('JL166A')"/>
    <hyperlink ref="C760" r:id="rId104" display="javascript:pd('JL167A')"/>
    <hyperlink ref="C762" r:id="rId105" display="javascript:pd('JL165A')"/>
    <hyperlink ref="C764" r:id="rId106" display="javascript:pd('JL168A')"/>
    <hyperlink ref="C766" r:id="rId107" display="javascript:pd('M0T10A')"/>
    <hyperlink ref="C770" r:id="rId108" display="javascript:pd('JG243B')"/>
    <hyperlink ref="C772" r:id="rId109" display="javascript:pd('JG256B')"/>
    <hyperlink ref="C776" r:id="rId110" display="javascript:pd('789003-B21')"/>
    <hyperlink ref="C782" r:id="rId111" display="javascript:pd('JG791A')"/>
    <hyperlink ref="C786" r:id="rId112" display="javascript:pd('JG793A')"/>
    <hyperlink ref="C792" r:id="rId113" display="javascript:pd('825110-B21')"/>
    <hyperlink ref="C802" r:id="rId114" display="javascript:pd('M0T25A')"/>
    <hyperlink ref="C816" r:id="rId115" display="javascript:pd('825111-B21')"/>
    <hyperlink ref="C818" r:id="rId116" display="javascript:pd('M0T29A')"/>
    <hyperlink ref="C824" r:id="rId117" display="javascript:pd('JG795A')"/>
    <hyperlink ref="C828" r:id="rId118" display="javascript:pd('JG797A')"/>
    <hyperlink ref="C832" r:id="rId119" display="javascript:pd('M0T30A')"/>
    <hyperlink ref="C834" r:id="rId120" display="javascript:pd('JG259B')"/>
    <hyperlink ref="C846" r:id="rId121" display="javascript:pd('C8S73A')"/>
    <hyperlink ref="C850" r:id="rId122" display="javascript:pd('805755-B21')"/>
    <hyperlink ref="C886" r:id="rId123" display="javascript:pd('727054-B21')"/>
    <hyperlink ref="C888" r:id="rId124" display="javascript:pd('727055-B21')"/>
    <hyperlink ref="C894" r:id="rId125" display="javascript:pd('JL242A')"/>
    <hyperlink ref="C902" r:id="rId126" display="javascript:pd('JL244A')"/>
    <hyperlink ref="C904" r:id="rId127" display="javascript:pd('JL243A')"/>
    <hyperlink ref="C908" r:id="rId128" display="javascript:pd('JL241A')"/>
    <hyperlink ref="C910" r:id="rId129" display="javascript:pd('JL240A')"/>
    <hyperlink ref="C926" r:id="rId130" display="javascript:pd('834972-B26')"/>
    <hyperlink ref="C928" r:id="rId131" display="javascript:pd('834972-B24')"/>
    <hyperlink ref="C930" r:id="rId132" display="javascript:pd('834973-B27')"/>
    <hyperlink ref="C932" r:id="rId133" display="javascript:pd('JL223A')"/>
    <hyperlink ref="C934" r:id="rId134" display="javascript:pd('834972-B25')"/>
    <hyperlink ref="C936" r:id="rId135" display="javascript:pd('834973-B22')"/>
    <hyperlink ref="C938" r:id="rId136" display="javascript:pd('834972-B23')"/>
    <hyperlink ref="C940" r:id="rId137" display="javascript:pd('834972-B27')"/>
    <hyperlink ref="C946" r:id="rId138" display="javascript:pd('JG380A')"/>
    <hyperlink ref="C950" r:id="rId139" display="javascript:pd('JG381A')"/>
    <hyperlink ref="C954" r:id="rId140" display="javascript:pd('JG384A')"/>
    <hyperlink ref="C958" r:id="rId141" display="javascript:pd('JG337A')"/>
    <hyperlink ref="C964" r:id="rId142" display="javascript:pd('JG387A')"/>
    <hyperlink ref="C968" r:id="rId143" display="javascript:pd('JG388A')"/>
    <hyperlink ref="C972" r:id="rId144" display="javascript:pd('JG389A')"/>
    <hyperlink ref="C976" r:id="rId145" display="javascript:pd('834972-B22')"/>
    <hyperlink ref="C978" r:id="rId146" display="javascript:pd('834973-B23')"/>
    <hyperlink ref="C980" r:id="rId147" display="javascript:pd('834972-B28')"/>
    <hyperlink ref="C982" r:id="rId148" display="javascript:pd('834973-B26')"/>
    <hyperlink ref="C984" r:id="rId149" display="javascript:pd('834973-B21')"/>
    <hyperlink ref="C986" r:id="rId150" display="javascript:pd('834973-B25')"/>
    <hyperlink ref="C988" r:id="rId151" display="javascript:pd('834973-B24')"/>
    <hyperlink ref="C990" r:id="rId152" display="javascript:pd('JG344A')"/>
    <hyperlink ref="C994" r:id="rId153" display="javascript:pd('JG345A')"/>
    <hyperlink ref="C998" r:id="rId154" display="javascript:pd('JG346A')"/>
    <hyperlink ref="C1004" r:id="rId155" display="javascript:pd('JG393A')"/>
    <hyperlink ref="C1006" r:id="rId156" display="javascript:pd('834972-B21')"/>
    <hyperlink ref="C1008" r:id="rId157" display="javascript:pd('QR552SB')"/>
    <hyperlink ref="C1032" r:id="rId158" display="javascript:pd('830223-B21')"/>
    <hyperlink ref="C1034" r:id="rId159" display="javascript:pd('813874-B21')"/>
    <hyperlink ref="C1036" r:id="rId160" display="javascript:pd('JH337A')"/>
    <hyperlink ref="C1044" r:id="rId161" display="javascript:pd('JH121A')"/>
    <hyperlink ref="C1050" r:id="rId162" display="javascript:pd('727060-B21')"/>
    <hyperlink ref="C1052" r:id="rId163" display="javascript:pd('665243-B21')"/>
    <hyperlink ref="C1054" r:id="rId164" display="javascript:pd('700751-B21')"/>
    <hyperlink ref="C1076" r:id="rId165" display="javascript:pd('JW669A')"/>
    <hyperlink ref="C1078" r:id="rId166" display="javascript:pd('JW095A')"/>
    <hyperlink ref="C1082" r:id="rId167" display="javascript:pd('JW104A')"/>
    <hyperlink ref="C1084" r:id="rId168" display="javascript:pd('JW148A')"/>
    <hyperlink ref="C1086" r:id="rId169" display="javascript:pd('JW670A')"/>
    <hyperlink ref="C1090" r:id="rId170" display="javascript:pd('JW150A')"/>
    <hyperlink ref="C1092" r:id="rId171" display="javascript:pd('JW668A')"/>
    <hyperlink ref="C1102" r:id="rId172" display="javascript:pd('JW090A')"/>
    <hyperlink ref="C1104" r:id="rId173" display="javascript:pd('JW147A')"/>
    <hyperlink ref="C1114" r:id="rId174" display="javascript:pd('JL279A')"/>
    <hyperlink ref="C1116" r:id="rId175" display="javascript:pd('JL280A')"/>
    <hyperlink ref="C1118" r:id="rId176" display="javascript:pd('860256-B21')"/>
    <hyperlink ref="C1120" r:id="rId177" display="javascript:pd('789006-B21')"/>
    <hyperlink ref="C1122" r:id="rId178" display="javascript:pd('847934-B21')"/>
    <hyperlink ref="C1124" r:id="rId179" display="javascript:pd('860040-B21')"/>
    <hyperlink ref="C1126" r:id="rId180" display="javascript:pd('851279-B21')"/>
    <hyperlink ref="C1150" r:id="rId181" display="javascript:pd('830024-B24')"/>
    <hyperlink ref="C1152" r:id="rId182" display="javascript:pd('830024-B25')"/>
    <hyperlink ref="C1154" r:id="rId183" display="javascript:pd('830024-B22')"/>
    <hyperlink ref="C1156" r:id="rId184" display="javascript:pd('830024-B23')"/>
    <hyperlink ref="C1158" r:id="rId185" display="javascript:pd('830025-B27')"/>
    <hyperlink ref="C1160" r:id="rId186" display="javascript:pd('830025-B25')"/>
    <hyperlink ref="C1162" r:id="rId187" display="javascript:pd('830025-B24')"/>
    <hyperlink ref="C1164" r:id="rId188" display="javascript:pd('830025-B26')"/>
    <hyperlink ref="C1166" r:id="rId189" display="javascript:pd('830024-B21')"/>
    <hyperlink ref="C1168" r:id="rId190" display="javascript:pd('830025-B23')"/>
    <hyperlink ref="C1170" r:id="rId191" display="javascript:pd('830025-B28')"/>
    <hyperlink ref="C1172" r:id="rId192" display="javascript:pd('830025-B22')"/>
    <hyperlink ref="C1174" r:id="rId193" display="javascript:pd('830025-B21')"/>
    <hyperlink ref="C1176" r:id="rId194" display="javascript:pd('817749-B21')"/>
    <hyperlink ref="C1178" r:id="rId195" display="javascript:pd('838327-B21')"/>
    <hyperlink ref="C1180" r:id="rId196" display="javascript:pd('817753-B21')"/>
    <hyperlink ref="C1184" r:id="rId197" display="javascript:pd('841716-B21')"/>
    <hyperlink ref="C1188" r:id="rId198" display="javascript:pd('817040-B21')"/>
    <hyperlink ref="C1190" r:id="rId199" display="javascript:pd('860257-B21')"/>
    <hyperlink ref="C1192" r:id="rId200" display="javascript:pd('860006-B21')"/>
    <hyperlink ref="C1194" r:id="rId201" display="javascript:pd('851283-B21')"/>
    <hyperlink ref="C1196" r:id="rId202" display="javascript:pd('849847-B21')"/>
    <hyperlink ref="C1212" r:id="rId203" display="javascript:pd('JL318A')"/>
    <hyperlink ref="C1226" r:id="rId204" display="javascript:pd('JL314A')"/>
    <hyperlink ref="C1228" r:id="rId205" display="javascript:pd('JL317A')"/>
    <hyperlink ref="C1230" r:id="rId206" display="javascript:pd('JL313A')"/>
    <hyperlink ref="C1238" r:id="rId207" display="javascript:pd('JL315A')"/>
    <hyperlink ref="C1248" r:id="rId208" display="javascript:pd('JL316A')"/>
    <hyperlink ref="C1260" r:id="rId209" display="javascript:pd('829915-B21')"/>
    <hyperlink ref="C1262" r:id="rId210" display="javascript:pd('847381-B21')"/>
    <hyperlink ref="C1264" r:id="rId211" display="javascript:pd('829913-B21')"/>
    <hyperlink ref="C1266" r:id="rId212" display="javascript:pd('817762-B21')"/>
    <hyperlink ref="C1270" r:id="rId213" display="javascript:pd('829912-B21')"/>
    <hyperlink ref="C1282" r:id="rId214" display="javascript:pd('JX486A')"/>
    <hyperlink ref="C1286" r:id="rId215" display="javascript:pd('JX203A')"/>
    <hyperlink ref="C1288" r:id="rId216" display="javascript:pd('JX201A')"/>
    <hyperlink ref="C1292" r:id="rId217" display="javascript:pd('JX202A')"/>
    <hyperlink ref="C1294" r:id="rId218" display="javascript:pd('JX901A')"/>
    <hyperlink ref="C1296" r:id="rId219" display="javascript:pd('JX488A')"/>
    <hyperlink ref="C1298" r:id="rId220" display="javascript:pd('JX487A')"/>
    <hyperlink ref="C1302" r:id="rId221" display="javascript:pd('JX204A')"/>
    <hyperlink ref="C1312" r:id="rId222" display="javascript:pd('JL306A')"/>
    <hyperlink ref="C1322" r:id="rId223" display="javascript:pd('845398-B21')"/>
    <hyperlink ref="C1326" r:id="rId224" display="javascript:pd('845406-B21')"/>
    <hyperlink ref="C1328" r:id="rId225" display="javascript:pd('844471-B21')"/>
    <hyperlink ref="C1330" r:id="rId226" display="javascript:pd('845418-B21')"/>
    <hyperlink ref="C1332" r:id="rId227" display="javascript:pd('845416-B21')"/>
    <hyperlink ref="C1336" r:id="rId228" display="javascript:pd('844477-B21')"/>
    <hyperlink ref="C1338" r:id="rId229" display="javascript:pd('845402-B21')"/>
    <hyperlink ref="C1340" r:id="rId230" display="javascript:pd('845404-B21')"/>
    <hyperlink ref="C1344" r:id="rId231" display="javascript:pd('845408-B21')"/>
    <hyperlink ref="C1346" r:id="rId232" display="javascript:pd('829335-B21')"/>
    <hyperlink ref="C1348" r:id="rId233" display="javascript:pd('844480-B21')"/>
    <hyperlink ref="C1350" r:id="rId234" display="javascript:pd('845966-B21')"/>
    <hyperlink ref="C1352" r:id="rId235" display="javascript:pd('844474-B21')"/>
    <hyperlink ref="C1358" r:id="rId236" display="javascript:pd('847534-B21')"/>
    <hyperlink ref="C1360" r:id="rId237" display="javascript:pd('866585-B21')"/>
    <hyperlink ref="C1362" r:id="rId238" display="javascript:pd('847535-B21')"/>
    <hyperlink ref="C1364" r:id="rId239" display="javascript:pd('Q0F25A')"/>
    <hyperlink ref="C1368" r:id="rId240" display="javascript:pd('Q0F24A')"/>
    <hyperlink ref="C1370" r:id="rId241" display="javascript:pd('Q0F23A')"/>
    <hyperlink ref="C1374" r:id="rId242" display="javascript:pd('829334-B21')"/>
    <hyperlink ref="C1376" r:id="rId243" display="javascript:pd('JY552A')"/>
    <hyperlink ref="C1380" r:id="rId244" display="javascript:pd('JH432A')"/>
    <hyperlink ref="C1382" r:id="rId245" display="javascript:pd('JH433A')"/>
    <hyperlink ref="C1384" r:id="rId246" display="javascript:pd('JH434A')"/>
    <hyperlink ref="C1400" r:id="rId247" display="javascript:pd('JH036A')"/>
    <hyperlink ref="C1404" r:id="rId248" display="javascript:pd('JL296A')"/>
    <hyperlink ref="C1436" r:id="rId249" display="javascript:pd('AJ929A')"/>
    <hyperlink ref="C1440" r:id="rId250" display="javascript:pd('869585-B21')"/>
    <hyperlink ref="C1442" r:id="rId251" display="javascript:pd('847536-B21')"/>
    <hyperlink ref="C1472" r:id="rId252" display="javascript:pd('JH420A')"/>
    <hyperlink ref="C1474" r:id="rId253" display="javascript:pd('K2Q87A')"/>
    <hyperlink ref="C1500" r:id="rId254" display="javascript:pd('JC576A')"/>
    <hyperlink ref="C1508" r:id="rId255" display="javascript:pd('876788-B21')"/>
    <hyperlink ref="C1542" r:id="rId256" display="javascript:pd('JL428A')"/>
    <hyperlink ref="C1544" r:id="rId257" display="javascript:pd('JL430A')"/>
    <hyperlink ref="C1546" r:id="rId258" display="javascript:pd('Q7K35A')"/>
    <hyperlink ref="C1548" r:id="rId259" display="javascript:pd('Q7K12A')"/>
    <hyperlink ref="C1550" r:id="rId260" display="javascript:pd('Q6D39A')"/>
    <hyperlink ref="C1552" r:id="rId261" display="javascript:pd('JH686A')"/>
    <hyperlink ref="C1554" r:id="rId262" display="javascript:pd('Q5Y67A')"/>
    <hyperlink ref="C1556" r:id="rId263" display="javascript:pd('Q7K09A')"/>
    <hyperlink ref="C1558" r:id="rId264" display="javascript:pd('Q5Y71A')"/>
    <hyperlink ref="C1560" r:id="rId265" display="javascript:pd('Q5Y89A')"/>
    <hyperlink ref="C1562" r:id="rId266" display="javascript:pd('JH379A')"/>
    <hyperlink ref="C1564" r:id="rId267" display="javascript:pd('Q3G70A')"/>
    <hyperlink ref="C1566" r:id="rId268" display="javascript:pd('Q7K11A')"/>
    <hyperlink ref="C1568" r:id="rId269" display="javascript:pd('Q7K13A')"/>
    <hyperlink ref="C1570" r:id="rId270" display="javascript:pd('JH685A')"/>
    <hyperlink ref="C1572" r:id="rId271" display="javascript:pd('Q6P71A')"/>
    <hyperlink ref="C1574" r:id="rId272" display="javascript:pd('JL429A')"/>
    <hyperlink ref="C1576" r:id="rId273" display="javascript:pd('JH684A')"/>
    <hyperlink ref="C1578" r:id="rId274" display="javascript:pd('Q7K10A')"/>
    <hyperlink ref="C1580" r:id="rId275" display="javascript:pd('JH378A')"/>
    <hyperlink ref="C1582" r:id="rId276" display="javascript:pd('Q3G69A')"/>
    <hyperlink ref="C1584" r:id="rId277" display="javascript:pd('Q6P59A')"/>
    <hyperlink ref="C1586" r:id="rId278" display="javascript:pd('Q1Q52A')"/>
    <hyperlink ref="C1592" r:id="rId279" display="javascript:pd('Q2U08A')"/>
    <hyperlink ref="C1596" r:id="rId280" display="javascript:pd('Q4Z75A')"/>
    <hyperlink ref="C1598" r:id="rId281" display="javascript:pd('Q3J25A')"/>
    <hyperlink ref="C1600" r:id="rId282" display="javascript:pd('Q4Z73A')"/>
    <hyperlink ref="C1602" r:id="rId283" display="javascript:pd('Q3P05A')"/>
    <hyperlink ref="C1604" r:id="rId284" display="javascript:pd('Q4Z74A')"/>
    <hyperlink ref="C1606" r:id="rId285" display="javascript:pd('Q3S96A')"/>
    <hyperlink ref="C1608" r:id="rId286" display="javascript:pd('Q3R55A')"/>
    <hyperlink ref="C1610" r:id="rId287" display="javascript:pd('Q3Q81A')"/>
    <hyperlink ref="C1612" r:id="rId288" display="javascript:pd('Q3P00A')"/>
    <hyperlink ref="C1614" r:id="rId289" display="javascript:pd('Q3J65A')"/>
    <hyperlink ref="C1616" r:id="rId290" display="javascript:pd('Q3R03A')"/>
    <hyperlink ref="C1618" r:id="rId291" display="javascript:pd('Q4Z77A')"/>
    <hyperlink ref="C1620" r:id="rId292" display="javascript:pd('Q3N68A')"/>
    <hyperlink ref="C1622" r:id="rId293" display="javascript:pd('Q4Z28A')"/>
    <hyperlink ref="C1624" r:id="rId294" display="javascript:pd('Q4Z76A')"/>
    <hyperlink ref="C1626" r:id="rId295" display="javascript:pd('Q3J15A')"/>
    <hyperlink ref="C1628" r:id="rId296" display="javascript:pd('Q4Z72A')"/>
    <hyperlink ref="C1630" r:id="rId297" display="javascript:pd('Q3P04A')"/>
    <hyperlink ref="C1632" r:id="rId298" display="javascript:pd('Q4Z27A')"/>
    <hyperlink ref="C1634" r:id="rId299" display="javascript:pd('Q3J16A')"/>
    <hyperlink ref="C1640" r:id="rId300" display="javascript:pd('JL479A')"/>
    <hyperlink ref="C1644" r:id="rId301" display="javascript:pd('866467-B21')"/>
    <hyperlink ref="C1648" r:id="rId302" display="javascript:pd('Q7E05A')"/>
    <hyperlink ref="C1652" r:id="rId303" display="javascript:pd('Q1R36A')"/>
    <hyperlink ref="C1654" r:id="rId304" display="javascript:pd('Q1R17A')"/>
    <hyperlink ref="C1656" r:id="rId305" display="javascript:pd('Q1R61A')"/>
    <hyperlink ref="C1658" r:id="rId306" display="javascript:pd('Q1R59A')"/>
    <hyperlink ref="C1662" r:id="rId307" display="javascript:pd('Q1R31A')"/>
    <hyperlink ref="C1664" r:id="rId308" display="javascript:pd('Q1R35A')"/>
    <hyperlink ref="C1666" r:id="rId309" display="javascript:pd('Q1R32A')"/>
    <hyperlink ref="C1668" r:id="rId310" display="javascript:pd('Q1R58A')"/>
    <hyperlink ref="C1670" r:id="rId311" display="javascript:pd('Q1R22A')"/>
    <hyperlink ref="C1676" r:id="rId312" display="javascript:pd('JH695A')"/>
    <hyperlink ref="C1680" r:id="rId313" display="javascript:pd('JH680A')"/>
    <hyperlink ref="C1682" r:id="rId314" display="javascript:pd('JH703A')"/>
    <hyperlink ref="C1684" r:id="rId315" display="javascript:pd('JH690A')"/>
    <hyperlink ref="C1686" r:id="rId316" display="javascript:pd('JH697A')"/>
    <hyperlink ref="C1688" r:id="rId317" display="javascript:pd('JH681A')"/>
    <hyperlink ref="C1690" r:id="rId318" display="javascript:pd('JH693A')"/>
    <hyperlink ref="C1692" r:id="rId319" display="javascript:pd('JH682A')"/>
    <hyperlink ref="C1694" r:id="rId320" display="javascript:pd('JH678A')"/>
    <hyperlink ref="C1698" r:id="rId321" display="javascript:pd('JH679A')"/>
    <hyperlink ref="C1700" r:id="rId322" display="javascript:pd('JH683A')"/>
    <hyperlink ref="C1702" r:id="rId323" display="javascript:pd('JH701A')"/>
    <hyperlink ref="C1704" r:id="rId324" display="javascript:pd('JH698A')"/>
    <hyperlink ref="C1706" r:id="rId325" display="javascript:pd('JH694A')"/>
    <hyperlink ref="C1708" r:id="rId326" display="javascript:pd('JH677A')"/>
    <hyperlink ref="C1710" r:id="rId327" display="javascript:pd('879799-B21')"/>
    <hyperlink ref="C1712" r:id="rId328" display="javascript:pd('JH702A')"/>
    <hyperlink ref="C1714" r:id="rId329" display="javascript:pd('JH689A')"/>
    <hyperlink ref="C1716" r:id="rId330" display="javascript:pd('JH699A')"/>
    <hyperlink ref="C1718" r:id="rId331" display="javascript:pd('JH700A')"/>
    <hyperlink ref="C1720" r:id="rId332" display="javascript:pd('817710-B21')"/>
    <hyperlink ref="C1722" r:id="rId333" display="javascript:pd('817709-B21')"/>
    <hyperlink ref="C1724" r:id="rId334" display="javascript:pd('817718-B21')"/>
    <hyperlink ref="C1728" r:id="rId335" display="javascript:pd('845412-B21')"/>
    <hyperlink ref="C1730" r:id="rId336" display="javascript:pd('879383-B21')"/>
    <hyperlink ref="C1732" r:id="rId337" display="javascript:pd('867334-B21')"/>
    <hyperlink ref="C1734" r:id="rId338" display="javascript:pd('JL366A')"/>
    <hyperlink ref="C1736" r:id="rId339" display="javascript:pd('845410-B21')"/>
    <hyperlink ref="C1738" r:id="rId340" display="javascript:pd('JL363A')"/>
    <hyperlink ref="C1740" r:id="rId341" display="javascript:pd('880843-B21')"/>
    <hyperlink ref="C1742" r:id="rId342" display="javascript:pd('JL365A')"/>
    <hyperlink ref="C1744" r:id="rId343" display="javascript:pd('817746-B21')"/>
    <hyperlink ref="C1746" r:id="rId344" display="javascript:pd('845414-B21')"/>
    <hyperlink ref="C1748" r:id="rId345" display="javascript:pd('867328-B21')"/>
    <hyperlink ref="C1760" r:id="rId346" display="javascript:pd('872725-B21')"/>
    <hyperlink ref="C1768" r:id="rId347" display="javascript:pd('Q2R27A')"/>
    <hyperlink ref="C1776" r:id="rId348" display="javascript:pd('Q2F18A')"/>
    <hyperlink ref="C1792" r:id="rId349" display="javascript:pd('879808-B21')"/>
    <hyperlink ref="C1794" r:id="rId350" display="javascript:pd('845968-B21')"/>
    <hyperlink ref="C1800" r:id="rId351" display="javascript:pd('881204-B27')"/>
    <hyperlink ref="C1802" r:id="rId352" display="javascript:pd('881204-B24')"/>
    <hyperlink ref="C1804" r:id="rId353" display="javascript:pd('J9153D')"/>
    <hyperlink ref="C1806" r:id="rId354" display="javascript:pd('JL579A')"/>
    <hyperlink ref="C1808" r:id="rId355" display="javascript:pd('JL559A')"/>
    <hyperlink ref="C1810" r:id="rId356" display="javascript:pd('881204-B28')"/>
    <hyperlink ref="C1812" r:id="rId357" display="javascript:pd('J9152D')"/>
    <hyperlink ref="C1814" r:id="rId358" display="javascript:pd('J9054D')"/>
    <hyperlink ref="C1816" r:id="rId359" display="javascript:pd('J9281D')"/>
    <hyperlink ref="C1818" r:id="rId360" display="javascript:pd('J4858D')"/>
    <hyperlink ref="C1820" r:id="rId361" display="javascript:pd('JQ061A')"/>
    <hyperlink ref="C1824" r:id="rId362" display="javascript:pd('J4860D')"/>
    <hyperlink ref="C1826" r:id="rId363" display="javascript:pd('J9283D')"/>
    <hyperlink ref="C1828" r:id="rId364" display="javascript:pd('J9150D')"/>
    <hyperlink ref="C1830" r:id="rId365" display="javascript:pd('JQ026A')"/>
    <hyperlink ref="C1832" r:id="rId366" display="javascript:pd('JL442A')"/>
    <hyperlink ref="C1834" r:id="rId367" display="javascript:pd('JL557A')"/>
    <hyperlink ref="C1836" r:id="rId368" display="javascript:pd('J9285D')"/>
    <hyperlink ref="C1838" r:id="rId369" display="javascript:pd('881204-B26')"/>
    <hyperlink ref="C1840" r:id="rId370" display="javascript:pd('881204-B21')"/>
    <hyperlink ref="C1842" r:id="rId371" display="javascript:pd('881204-B25')"/>
    <hyperlink ref="C1844" r:id="rId372" display="javascript:pd('J8177D')"/>
    <hyperlink ref="C1846" r:id="rId373" display="javascript:pd('J9151D')"/>
    <hyperlink ref="C1848" r:id="rId374" display="javascript:pd('881204-B22')"/>
    <hyperlink ref="C1850" r:id="rId375" display="javascript:pd('881204-B23')"/>
    <hyperlink ref="C1852" r:id="rId376" display="javascript:pd('JH957A')"/>
    <hyperlink ref="C1854" r:id="rId377" display="javascript:pd('JL558A')"/>
    <hyperlink ref="C1856" r:id="rId378" display="javascript:pd('J4859D')"/>
    <hyperlink ref="C1858" r:id="rId379" display="javascript:pd('JY854A')"/>
    <hyperlink ref="C1860" r:id="rId380" display="javascript:pd('JY852A')"/>
    <hyperlink ref="C1862" r:id="rId381" display="javascript:pd('JY850A')"/>
    <hyperlink ref="C1864" r:id="rId382" display="javascript:pd('JY851A')"/>
    <hyperlink ref="C1866" r:id="rId383" display="javascript:pd('BB982A')"/>
    <hyperlink ref="C1868" r:id="rId384" display="javascript:pd('JY853A')"/>
    <hyperlink ref="C1872" r:id="rId385" display="javascript:pd('P04595-B21')"/>
    <hyperlink ref="C1874" r:id="rId386" display="javascript:pd('P01667-B21')"/>
    <hyperlink ref="C1876" r:id="rId387" display="javascript:pd('P01666-B21')"/>
    <hyperlink ref="C1878" r:id="rId388" display="javascript:pd('872726-B21')"/>
    <hyperlink ref="C1880" r:id="rId389" display="javascript:pd('P01671-B21')"/>
    <hyperlink ref="C1882" r:id="rId390" display="javascript:pd('JC698A')"/>
    <hyperlink ref="C1884" r:id="rId391" display="javascript:pd('Q2S21A')"/>
    <hyperlink ref="C1886" r:id="rId392" display="javascript:pd('Q2S19A')"/>
    <hyperlink ref="C1888" r:id="rId393" display="javascript:pd('Q2S22A')"/>
    <hyperlink ref="C1890" r:id="rId394" display="javascript:pd('Q2S20A')"/>
    <hyperlink ref="C1892" r:id="rId395" display="javascript:pd('Q2P92A')"/>
    <hyperlink ref="C1894" r:id="rId396" display="javascript:pd('789013-B21')"/>
    <hyperlink ref="C1896" r:id="rId397" display="javascript:pd('789009-B21')"/>
    <hyperlink ref="C1898" r:id="rId398" display="javascript:pd('P02012-B21')"/>
    <hyperlink ref="C1900" r:id="rId399" display="javascript:pd('JZ001A')"/>
    <hyperlink ref="C1902" r:id="rId400" display="javascript:pd('JY551A')"/>
    <hyperlink ref="C1904" r:id="rId401" display="javascript:pd('JQ431A')"/>
    <hyperlink ref="C1906" r:id="rId402" display="javascript:pd('JQ432A')"/>
    <hyperlink ref="C1908" r:id="rId403" display="javascript:pd('Q9G82A')"/>
    <hyperlink ref="C1910" r:id="rId404" display="javascript:pd('JL563A')"/>
    <hyperlink ref="C1912" r:id="rId405" display="javascript:pd('JH419A')"/>
    <hyperlink ref="C1914" r:id="rId406" display="javascript:pd('880273-B21')"/>
    <hyperlink ref="C1916" r:id="rId407" display="javascript:pd('Q8T76A')"/>
    <hyperlink ref="C1918" r:id="rId408" display="javascript:pd('Q8T75A')"/>
    <hyperlink ref="C1920" r:id="rId409" display="javascript:pd('874253-B21')"/>
    <hyperlink ref="C1922" r:id="rId410" display="javascript:pd('P01663-B21')"/>
    <hyperlink ref="C1924" r:id="rId411" display="javascript:pd('P01668-B21')"/>
    <hyperlink ref="C1926" r:id="rId412" display="javascript:pd('P01664-B21')"/>
    <hyperlink ref="C1928" r:id="rId413" display="javascript:pd('P01669-B21')"/>
    <hyperlink ref="C1930" r:id="rId414" display="javascript:pd('P01670-B21')"/>
    <hyperlink ref="C1932" r:id="rId415" display="javascript:pd('JL581A')"/>
    <hyperlink ref="C1934" r:id="rId416" display="javascript:pd('Q9D36A')"/>
    <hyperlink ref="C1936" r:id="rId417" display="javascript:pd('Q9D34A')"/>
    <hyperlink ref="C1938" r:id="rId418" display="javascript:pd('Q9D31A')"/>
    <hyperlink ref="C1940" r:id="rId419" display="javascript:pd('Q9D35A')"/>
    <hyperlink ref="C1942" r:id="rId420" display="javascript:pd('Q9D30A')"/>
    <hyperlink ref="C1944" r:id="rId421" display="javascript:pd('E7Y69C')"/>
    <hyperlink ref="C1946" r:id="rId422" display="javascript:pd('JL582A')"/>
    <hyperlink ref="C1948" r:id="rId423" display="javascript:pd('JQ074A')"/>
    <hyperlink ref="C1950" r:id="rId424" display="javascript:pd('JL586A')"/>
    <hyperlink ref="C1952" r:id="rId425" display="javascript:pd('JL584A')"/>
    <hyperlink ref="C1954" r:id="rId426" display="javascript:pd('JL585A')"/>
    <hyperlink ref="C1956" r:id="rId427" display="javascript:pd('JL587A')"/>
    <hyperlink ref="C1958" r:id="rId428" display="javascript:pd('JL583A')"/>
    <hyperlink ref="C1960" r:id="rId429" display="javascript:pd('Q9S68A')"/>
    <hyperlink ref="C1962" r:id="rId430" display="javascript:pd('Q9S70A')"/>
    <hyperlink ref="C1964" r:id="rId431" display="javascript:pd('Q9S71A')"/>
    <hyperlink ref="C1966" r:id="rId432" display="javascript:pd('Q9S72A')"/>
    <hyperlink ref="C1968" r:id="rId433" display="javascript:pd('Q9S69A')"/>
    <hyperlink ref="C1970" r:id="rId434" display="javascript:pd('Q9S67A')"/>
    <hyperlink ref="C1972" r:id="rId435" display="javascript:pd('Q9S66A')"/>
    <hyperlink ref="C1974" r:id="rId436" display="javascript:pd('845970-B21')"/>
    <hyperlink ref="C1976" r:id="rId437" display="javascript:pd('Q9E63A')"/>
    <hyperlink ref="C1978" r:id="rId438" display="javascript:pd('Q2S19B')"/>
    <hyperlink ref="C1980" r:id="rId439" display="javascript:pd('E7Y68C')"/>
    <hyperlink ref="C1982" r:id="rId440" display="javascript:pd('Q0U60B')"/>
    <hyperlink ref="C1984" r:id="rId441" display="javascript:pd('Q0U61B')"/>
    <hyperlink ref="C1986" r:id="rId442" display="javascript:pd('Q0U59B')"/>
    <hyperlink ref="C1988" r:id="rId443" display="javascript:pd('845972-B21')"/>
    <hyperlink ref="C1990" r:id="rId444" display="javascript:pd('Q0U87B')"/>
    <hyperlink ref="C1992" r:id="rId445" display="javascript:pd('Q0U86B')"/>
    <hyperlink ref="C1996" r:id="rId446" display="javascript:pd('Q0U58B')"/>
    <hyperlink ref="C1998" r:id="rId447" display="javascript:pd('P05133-B21')"/>
    <hyperlink ref="C2000" r:id="rId448" display="javascript:pd('P08458-B21')"/>
    <hyperlink ref="C2002" r:id="rId449" display="javascript:pd('P08421-B21')"/>
    <hyperlink ref="C2004" r:id="rId450" display="javascript:pd('870825-B21')"/>
    <hyperlink ref="C2006" r:id="rId451" display="javascript:pd('P05891-B21')"/>
    <hyperlink ref="C2008" r:id="rId452" display="javascript:pd('P03876-B21')"/>
    <hyperlink ref="C2010" r:id="rId453" display="javascript:pd('Q2U04A')"/>
    <hyperlink ref="C2012" r:id="rId454" display="javascript:pd('Q2U02A')"/>
    <hyperlink ref="C2014" r:id="rId455" display="javascript:pd('Q2U09A')"/>
    <hyperlink ref="C2016" r:id="rId456" display="javascript:pd('Q2U07A')"/>
    <hyperlink ref="C2018" r:id="rId457" display="javascript:pd('Q2U10A')"/>
    <hyperlink ref="C2020" r:id="rId458" display="javascript:pd('Q2U01A')"/>
    <hyperlink ref="C2022" r:id="rId459" display="javascript:pd('R0P14A')"/>
    <hyperlink ref="C2024" r:id="rId460" display="javascript:pd('R0P13A')"/>
    <hyperlink ref="C2026" r:id="rId461" display="javascript:pd('JL625A')"/>
    <hyperlink ref="C2028" r:id="rId462" display="javascript:pd('JL624A')"/>
    <hyperlink ref="C2030" r:id="rId463" display="javascript:pd('JL627A')"/>
    <hyperlink ref="C2032" r:id="rId464" display="javascript:pd('JL626A')"/>
    <hyperlink ref="C2034" r:id="rId465" display="javascript:pd('N9Z43A')"/>
    <hyperlink ref="C2036" r:id="rId466" display="javascript:pd('R0Y59A')"/>
    <hyperlink ref="C2038" r:id="rId467" display="javascript:pd('Q2P65A')"/>
    <hyperlink ref="C2040" r:id="rId468" display="javascript:pd('R0Y62A')"/>
    <hyperlink ref="C2042" r:id="rId469" display="javascript:pd('R0Y63A')"/>
    <hyperlink ref="C2044" r:id="rId470" display="javascript:pd('R1N48A')"/>
    <hyperlink ref="C2046" r:id="rId471" display="javascript:pd('R1N45A')"/>
    <hyperlink ref="C2048" r:id="rId472" display="javascript:pd('R1N38A')"/>
    <hyperlink ref="C2050" r:id="rId473" display="javascript:pd('R0Y58A')"/>
    <hyperlink ref="C2052" r:id="rId474" display="javascript:pd('Q2P63A')"/>
    <hyperlink ref="C2054" r:id="rId475" display="javascript:pd('R1N41A')"/>
    <hyperlink ref="C2056" r:id="rId476" display="javascript:pd('R0Y57A')"/>
    <hyperlink ref="C2058" r:id="rId477" display="javascript:pd('Q2P64B')"/>
    <hyperlink ref="C2060" r:id="rId478" display="javascript:pd('N9Z42A')"/>
    <hyperlink ref="C2062" r:id="rId479" display="javascript:pd('Q2P62A')"/>
    <hyperlink ref="C2064" r:id="rId480" display="javascript:pd('R0Y56A')"/>
    <hyperlink ref="C2066" r:id="rId481" display="javascript:pd('R0Y52A')"/>
    <hyperlink ref="C2068" r:id="rId482" display="javascript:pd('R1N25A')"/>
    <hyperlink ref="C2070" r:id="rId483" display="javascript:pd('R1N34A')"/>
    <hyperlink ref="C2072" r:id="rId484" display="javascript:pd('R1N35A')"/>
    <hyperlink ref="C2074" r:id="rId485" display="javascript:pd('R0Y53A')"/>
    <hyperlink ref="C2076" r:id="rId486" display="javascript:pd('R1N51A')"/>
    <hyperlink ref="C2078" r:id="rId487" display="javascript:pd('R1N46A')"/>
    <hyperlink ref="C2080" r:id="rId488" display="javascript:pd('R1N39A')"/>
    <hyperlink ref="C2082" r:id="rId489" display="javascript:pd('R1N40A')"/>
    <hyperlink ref="C2084" r:id="rId490" display="javascript:pd('R0Y49A')"/>
    <hyperlink ref="C2086" r:id="rId491" display="javascript:pd('R1N50A')"/>
    <hyperlink ref="C2088" r:id="rId492" display="javascript:pd('R1N37A')"/>
    <hyperlink ref="C2090" r:id="rId493" display="javascript:pd('R1N49A')"/>
    <hyperlink ref="C2092" r:id="rId494" display="javascript:pd('R0Y61A')"/>
    <hyperlink ref="C2094" r:id="rId495" display="javascript:pd('R1N33A')"/>
    <hyperlink ref="C2096" r:id="rId496" display="javascript:pd('R1N32A')"/>
    <hyperlink ref="C2098" r:id="rId497" display="javascript:pd('R1N47A')"/>
    <hyperlink ref="C2100" r:id="rId498" display="javascript:pd('R1N26A')"/>
    <hyperlink ref="C2102" r:id="rId499" display="javascript:pd('R0Y48A')"/>
    <hyperlink ref="C2104" r:id="rId500" display="javascript:pd('R0Y54A')"/>
    <hyperlink ref="C2106" r:id="rId501" display="javascript:pd('R1N36A')"/>
    <hyperlink ref="C2108" r:id="rId502" display="javascript:pd('R0Y65A')"/>
    <hyperlink ref="C2110" r:id="rId503" display="javascript:pd('R0P81A')"/>
    <hyperlink ref="C2112" r:id="rId504" display="javascript:pd('R0P75A')"/>
    <hyperlink ref="C2114" r:id="rId505" display="javascript:pd('R0P73A')"/>
    <hyperlink ref="C2116" r:id="rId506" display="javascript:pd('R0P82A')"/>
    <hyperlink ref="C2118" r:id="rId507" display="javascript:pd('R0P74A')"/>
    <hyperlink ref="C2120" r:id="rId508" display="javascript:pd('R0P76A')"/>
    <hyperlink ref="C2122" r:id="rId509" display="javascript:pd('R0P77A')"/>
    <hyperlink ref="C2124" r:id="rId510" display="javascript:pd('J9151E')"/>
    <hyperlink ref="C2126" r:id="rId511" display="javascript:pd('R0P80A')"/>
    <hyperlink ref="C2128" r:id="rId512" display="javascript:pd('R0P79A')"/>
    <hyperlink ref="C2130" r:id="rId513" display="javascript:pd('R0P71A')"/>
    <hyperlink ref="C2132" r:id="rId514" display="javascript:pd('R0P72A')"/>
    <hyperlink ref="C2134" r:id="rId515" display="javascript:pd('R0P78A')"/>
    <hyperlink ref="C2136" r:id="rId516" display="javascript:pd('R1N69A')"/>
    <hyperlink ref="C2138" r:id="rId517" display="javascript:pd('R1N64A')"/>
    <hyperlink ref="C2140" r:id="rId518" display="javascript:pd('R1N28A')"/>
    <hyperlink ref="C2142" r:id="rId519" display="javascript:pd('R1N63A')"/>
    <hyperlink ref="C2144" r:id="rId520" display="javascript:pd('R1N62A')"/>
    <hyperlink ref="C2146" r:id="rId521" display="javascript:pd('R1N68A')"/>
    <hyperlink ref="C2148" r:id="rId522" display="javascript:pd('R1N27A')"/>
    <hyperlink ref="C2150" r:id="rId523" display="javascript:pd('R1N94A')"/>
    <hyperlink ref="C2152" r:id="rId524" display="javascript:pd('JL485A')"/>
    <hyperlink ref="C2154" r:id="rId525" display="javascript:pd('JL487A')"/>
    <hyperlink ref="C2156" r:id="rId526" display="javascript:pd('JQ077A')"/>
    <hyperlink ref="C2158" r:id="rId527" display="javascript:pd('JL484A')"/>
    <hyperlink ref="C2160" r:id="rId528" display="javascript:pd('JL486A')"/>
    <hyperlink ref="C2162" r:id="rId529" display="javascript:pd('JL489A')"/>
    <hyperlink ref="C2164" r:id="rId530" display="javascript:pd('JL488A')"/>
    <hyperlink ref="C2166" r:id="rId531" display="javascript:pd('845396-B21')"/>
    <hyperlink ref="C2168" r:id="rId532" display="javascript:pd('845420-B21')"/>
    <hyperlink ref="C2170" r:id="rId533" display="javascript:pd('878071-B21')"/>
    <hyperlink ref="C2172" r:id="rId534" display="javascript:pd('844483-B21')"/>
    <hyperlink ref="C2174" r:id="rId535" display="javascript:pd('875389-B21')"/>
    <hyperlink ref="C2176" r:id="rId536" display="javascript:pd('845424-B21')"/>
    <hyperlink ref="C2178" r:id="rId537" display="javascript:pd('H6Z29A')"/>
    <hyperlink ref="C2180" r:id="rId538" display="javascript:pd('R1N79A')"/>
    <hyperlink ref="C2182" r:id="rId539" display="javascript:pd('R1P00A')"/>
    <hyperlink ref="C2184" r:id="rId540" display="javascript:pd('R1N75A')"/>
    <hyperlink ref="C2186" r:id="rId541" display="javascript:pd('R1N77A')"/>
    <hyperlink ref="C2188" r:id="rId542" display="javascript:pd('R1N74A')"/>
    <hyperlink ref="C2190" r:id="rId543" display="javascript:pd('R1N97A')"/>
    <hyperlink ref="C2192" r:id="rId544" display="javascript:pd('R0Q97A')"/>
    <hyperlink ref="C2194" r:id="rId545" display="javascript:pd('879482-B21')"/>
    <hyperlink ref="C2196" r:id="rId546" display="javascript:pd('JL689A')"/>
    <hyperlink ref="C2198" r:id="rId547" display="javascript:pd('H6Z76A')"/>
    <hyperlink ref="C2200" r:id="rId548" display="javascript:pd('R0Z24A')"/>
    <hyperlink ref="C2202" r:id="rId549" display="javascript:pd('R0M44A')"/>
    <hyperlink ref="C2204" r:id="rId550" display="javascript:pd('R0Z23A')"/>
    <hyperlink ref="C2206" r:id="rId551" display="javascript:pd('R0Z30A')"/>
    <hyperlink ref="C2208" r:id="rId552" display="javascript:pd('R0Z22A')"/>
    <hyperlink ref="C2210" r:id="rId553" display="javascript:pd('R0Z25A')"/>
    <hyperlink ref="C2212" r:id="rId554" display="javascript:pd('R0Z21A')"/>
    <hyperlink ref="C2214" r:id="rId555" display="javascript:pd('R0M45A')"/>
    <hyperlink ref="C2216" r:id="rId556" display="javascript:pd('R0Z26A')"/>
    <hyperlink ref="C2218" r:id="rId557" display="javascript:pd('R1N55A')"/>
    <hyperlink ref="C2220" r:id="rId558" display="javascript:pd('P08446-B21')"/>
    <hyperlink ref="C2222" r:id="rId559" display="javascript:pd('P06149-B24')"/>
    <hyperlink ref="C2224" r:id="rId560" display="javascript:pd('P06149-B21')"/>
    <hyperlink ref="C2226" r:id="rId561" display="javascript:pd('P06149-B23')"/>
    <hyperlink ref="C2228" r:id="rId562" display="javascript:pd('P06149-B22')"/>
    <hyperlink ref="C2230" r:id="rId563" display="javascript:pd('P06248-B22')"/>
    <hyperlink ref="C2232" r:id="rId564" display="javascript:pd('P06154-B21')"/>
    <hyperlink ref="C2234" r:id="rId565" display="javascript:pd('P06248-B23')"/>
    <hyperlink ref="C2236" r:id="rId566" display="javascript:pd('P06250-B21')"/>
    <hyperlink ref="C2238" r:id="rId567" display="javascript:pd('R1Q61A')"/>
    <hyperlink ref="C2240" r:id="rId568" display="javascript:pd('P06248-B21')"/>
    <hyperlink ref="C2242" r:id="rId569" display="javascript:pd('R1Q60A')"/>
    <hyperlink ref="C2244" r:id="rId570" display="javascript:pd('P06251-B21')"/>
    <hyperlink ref="C2246" r:id="rId571" display="javascript:pd('P06153-B23')"/>
    <hyperlink ref="C2248" r:id="rId572" display="javascript:pd('P10774-B21')"/>
    <hyperlink ref="C2250" r:id="rId573" display="javascript:pd('P06153-B22')"/>
    <hyperlink ref="C2252" r:id="rId574" display="javascript:pd('P06153-B21')"/>
    <hyperlink ref="C2254" r:id="rId575" display="javascript:pd('P06153-B24')"/>
    <hyperlink ref="C2256" r:id="rId576" display="javascript:pd('P06153-B25')"/>
    <hyperlink ref="C2258" r:id="rId577" display="javascript:pd('P06153-B26')"/>
    <hyperlink ref="C2260" r:id="rId578" display="javascript:pd('P11335-B21')"/>
    <hyperlink ref="C2262" r:id="rId579" display="javascript:pd('P06249-B21')"/>
    <hyperlink ref="C2264" r:id="rId580" display="javascript:pd('JQ344A')"/>
    <hyperlink ref="C2266" r:id="rId581" display="javascript:pd('JL297A')"/>
    <hyperlink ref="C2268" r:id="rId582" display="javascript:pd('JL298A')"/>
    <hyperlink ref="C2270" r:id="rId583" display="javascript:pd('JL299A')"/>
    <hyperlink ref="C2272" r:id="rId584" display="javascript:pd('JH672A')"/>
    <hyperlink ref="C2274" r:id="rId585" display="javascript:pd('JH955A')"/>
    <hyperlink ref="C2276" r:id="rId586" display="javascript:pd('JH956A')"/>
    <hyperlink ref="C2278" r:id="rId587" display="javascript:pd('P18671-B21')"/>
    <hyperlink ref="C2280" r:id="rId588" display="javascript:pd('882251-B21')"/>
    <hyperlink ref="C2282" r:id="rId589" display="javascript:pd('721070-B21')"/>
    <hyperlink ref="C2284" r:id="rId590" display="javascript:pd('P12392-B21')"/>
    <hyperlink ref="C2286" r:id="rId591" display="javascript:pd('JL692A')"/>
    <hyperlink ref="C2288" r:id="rId592" display="javascript:pd('P11338-B21')"/>
    <hyperlink ref="C2290" r:id="rId593" display="javascript:pd('P06154-H21')"/>
    <hyperlink ref="C2292" r:id="rId594" display="javascript:pd('P06250-H21')"/>
    <hyperlink ref="C2294" r:id="rId595" display="javascript:pd('825110-H21')"/>
    <hyperlink ref="C2296" r:id="rId596" display="javascript:pd('825111-H21')"/>
    <hyperlink ref="C2298" r:id="rId597" display="javascript:pd('P23666-H21')"/>
    <hyperlink ref="C2300" r:id="rId598" display="javascript:pd('P23665-H21')"/>
    <hyperlink ref="C2302" r:id="rId599" display="javascript:pd('P23664-B21')"/>
    <hyperlink ref="C2304" r:id="rId600" display="javascript:pd('872726-H21')"/>
    <hyperlink ref="C2306" r:id="rId601" display="javascript:pd('P06251-H21')"/>
    <hyperlink ref="C2308" r:id="rId602" display="javascript:pd('P23666-B21')"/>
    <hyperlink ref="C2310" r:id="rId603" display="javascript:pd('P23665-B21')"/>
    <hyperlink ref="C2312" r:id="rId604" display="javascript:pd('P21383-B21')"/>
    <hyperlink ref="C2314" r:id="rId605" display="javascript:pd('JL693A')"/>
    <hyperlink ref="C2316" r:id="rId606" display="javascript:pd('P23664-H21')"/>
    <hyperlink ref="C2318" r:id="rId607" display="javascript:pd('872725-H21')"/>
    <hyperlink ref="C2320" r:id="rId608" display="javascript:pd('R3B06A')"/>
    <hyperlink ref="C2322" r:id="rId609" display="javascript:pd('R3B10A')"/>
    <hyperlink ref="C2324" r:id="rId610" display="javascript:pd('R3X65A')"/>
    <hyperlink ref="C2326" r:id="rId611" display="javascript:pd('R3X29A')"/>
    <hyperlink ref="C2328" r:id="rId612" display="javascript:pd('P16852-B21')"/>
    <hyperlink ref="C2330" r:id="rId613" display="javascript:pd('R3X67A')"/>
    <hyperlink ref="C2332" r:id="rId614" display="javascript:pd('R1P15A')"/>
    <hyperlink ref="C2334" r:id="rId615" display="javascript:pd('R1P14A')"/>
    <hyperlink ref="C2336" r:id="rId616" display="javascript:pd('P05954-B21')"/>
    <hyperlink ref="C2338" r:id="rId617" display="javascript:pd('R3B09A')"/>
    <hyperlink ref="C2340" r:id="rId618" display="javascript:pd('P10109-B21')"/>
    <hyperlink ref="C2342" r:id="rId619" display="javascript:pd('R3B04A')"/>
    <hyperlink ref="C2344" r:id="rId620" display="javascript:pd('P19868-B21')"/>
    <hyperlink ref="C2346" r:id="rId621" display="javascript:pd('R3B11A')"/>
    <hyperlink ref="C2348" r:id="rId622" display="javascript:pd('P10112-B21')"/>
    <hyperlink ref="C2350" r:id="rId623" display="javascript:pd('P10094-B21')"/>
    <hyperlink ref="C2356" r:id="rId624" display="javascript:pd('R0X44A')"/>
    <hyperlink ref="C2360" r:id="rId625" display="javascript:pd('P21933-B21')"/>
    <hyperlink ref="C2362" r:id="rId626" display="javascript:pd('R0X30A')"/>
    <hyperlink ref="C2364" r:id="rId627" display="javascript:pd('P21109-B21')"/>
    <hyperlink ref="C2368" r:id="rId628" display="javascript:pd('P10118-B21')"/>
    <hyperlink ref="C2370" r:id="rId629" display="javascript:pd('P24589-B21')"/>
    <hyperlink ref="C2372" r:id="rId630" display="javascript:pd('P17297-B21')"/>
    <hyperlink ref="C2378" r:id="rId631" display="javascript:pd('R0X29A')"/>
    <hyperlink ref="C2380" r:id="rId632" display="javascript:pd('P21930-B21')"/>
    <hyperlink ref="C2382" r:id="rId633" display="javascript:pd('JL667A')"/>
    <hyperlink ref="C2388" r:id="rId634" display="javascript:pd('P11341-B21')"/>
    <hyperlink ref="C2392" r:id="rId635" display="javascript:pd('R0X39A')"/>
    <hyperlink ref="C2394" r:id="rId636" display="javascript:pd('JL661A')"/>
    <hyperlink ref="C2396" r:id="rId637" display="javascript:pd('JL663A')"/>
    <hyperlink ref="C2398" r:id="rId638" display="javascript:pd('P13188-B21')"/>
    <hyperlink ref="C2400" r:id="rId639" display="javascript:pd('R0X41A')"/>
    <hyperlink ref="C2402" r:id="rId640" display="javascript:pd('JL665A')"/>
    <hyperlink ref="C2404" r:id="rId641" display="javascript:pd('JL668A')"/>
    <hyperlink ref="C2406" r:id="rId642" display="javascript:pd('JL659A')"/>
    <hyperlink ref="C2412" r:id="rId643" display="javascript:pd('R0X42A')"/>
    <hyperlink ref="C2414" r:id="rId644" display="javascript:pd('R0X40A')"/>
    <hyperlink ref="C2418" r:id="rId645" display="javascript:pd('R0X43A')"/>
    <hyperlink ref="C2420" r:id="rId646" display="javascript:pd('JL666A')"/>
    <hyperlink ref="C2422" r:id="rId647" display="javascript:pd('JL664A')"/>
    <hyperlink ref="C2424" r:id="rId648" display="javascript:pd('P17296-B21')"/>
    <hyperlink ref="C2428" r:id="rId649" display="javascript:pd('P21927-B21')"/>
    <hyperlink ref="C2434" r:id="rId650" display="javascript:pd('P08452-B21')"/>
    <hyperlink ref="C2436" r:id="rId651" display="javascript:pd('R0X45A')"/>
    <hyperlink ref="C2438" r:id="rId652" display="javascript:pd('JL662A')"/>
    <hyperlink ref="C2440" r:id="rId653" display="javascript:pd('JL660A')"/>
    <hyperlink ref="C2442" r:id="rId654" display="javascript:pd('P22702-B21')"/>
    <hyperlink ref="C2444" r:id="rId655" display="javascript:pd('JL658A')"/>
    <hyperlink ref="C2446" r:id="rId656" display="javascript:pd('JL738A')"/>
    <hyperlink ref="C2448" r:id="rId657" display="javascript:pd('JL740A')"/>
    <hyperlink ref="C2450" r:id="rId658" display="javascript:pd('JL739A')"/>
    <hyperlink ref="C2452" r:id="rId659" display="javascript:pd('JL737A')"/>
    <hyperlink ref="C2454" r:id="rId660" display="javascript:pd('P08440-B21')"/>
    <hyperlink ref="C2456" r:id="rId661" display="javascript:pd('834973R-B25')"/>
    <hyperlink ref="C2458" r:id="rId662" display="javascript:pd('830024R-B24')"/>
    <hyperlink ref="C2460" r:id="rId663" display="javascript:pd('834972R-B24')"/>
    <hyperlink ref="C2462" r:id="rId664" display="javascript:pd('834972R-B28')"/>
    <hyperlink ref="C2464" r:id="rId665" display="javascript:pd('830024R-B22')"/>
    <hyperlink ref="C2466" r:id="rId666" display="javascript:pd('789003R-B21')"/>
    <hyperlink ref="C2468" r:id="rId667" display="javascript:pd('R3B15A')"/>
    <hyperlink ref="C2470" r:id="rId668" display="javascript:pd('R3A98A')"/>
    <hyperlink ref="C2472" r:id="rId669" display="javascript:pd('R0X39B')"/>
    <hyperlink ref="C2474" r:id="rId670" display="javascript:pd('R3A97A')"/>
    <hyperlink ref="C2476" r:id="rId671" display="javascript:pd('R3A96A')"/>
    <hyperlink ref="C2478" r:id="rId672" display="javascript:pd('P27128-B21')"/>
    <hyperlink ref="C2480" r:id="rId673" display="javascript:pd('R0X40B')"/>
    <hyperlink ref="C2482" r:id="rId674" display="javascript:pd('R3A95A')"/>
    <hyperlink ref="C2484" r:id="rId675" display="javascript:pd('R3B14A')"/>
    <hyperlink ref="C2486" r:id="rId676" display="javascript:pd('P27113-B21')"/>
    <hyperlink ref="C2488" r:id="rId677" display="javascript:pd('Q5U48A')"/>
    <hyperlink ref="C2490" r:id="rId678" display="javascript:pd('Q2E57A')"/>
    <hyperlink ref="C2492" r:id="rId679" display="javascript:pd('Q2E55A')"/>
    <hyperlink ref="C2494" r:id="rId680" display="javascript:pd('R0R41A')"/>
    <hyperlink ref="C2496" r:id="rId681" display="javascript:pd('Q5U47A')"/>
    <hyperlink ref="C2498" r:id="rId682" display="javascript:pd('Q2E56A')"/>
    <hyperlink ref="C2500" r:id="rId683" display="javascript:pd('R4G55A')"/>
    <hyperlink ref="C2502" r:id="rId684" display="javascript:pd('JL726A')"/>
    <hyperlink ref="C2504" r:id="rId685" display="javascript:pd('R4D92A')"/>
    <hyperlink ref="C2506" r:id="rId686" display="javascript:pd('JL725A')"/>
    <hyperlink ref="C2508" r:id="rId687" display="javascript:pd('JL727A')"/>
    <hyperlink ref="C2510" r:id="rId688" display="javascript:pd('JL724A')"/>
    <hyperlink ref="C2512" r:id="rId689" display="javascript:pd('JL743A')"/>
    <hyperlink ref="C2514" r:id="rId690" display="javascript:pd('R4D91A')"/>
    <hyperlink ref="C2516" r:id="rId691" display="javascript:pd('JL728A')"/>
    <hyperlink ref="C2518" r:id="rId692" display="javascript:pd('JL747A')"/>
    <hyperlink ref="C2520" r:id="rId693" display="javascript:pd('JL746A')"/>
    <hyperlink ref="C2522" r:id="rId694" display="javascript:pd('JL745A')"/>
    <hyperlink ref="C2524" r:id="rId695" display="javascript:pd('R1E61A')"/>
    <hyperlink ref="C2526" r:id="rId696" display="javascript:pd('R3X80A')"/>
    <hyperlink ref="C2528" r:id="rId697" display="javascript:pd('R1N81A')"/>
    <hyperlink ref="C2530" r:id="rId698" display="javascript:pd('R3B03A')"/>
    <hyperlink ref="C2532" r:id="rId699" display="javascript:pd('R3B02A')"/>
    <hyperlink ref="C2534" r:id="rId700" display="javascript:pd('R3X78A')"/>
    <hyperlink ref="C2536" r:id="rId701" display="javascript:pd('R3B07A')"/>
    <hyperlink ref="C2538" r:id="rId702" display="javascript:pd('R1N83A')"/>
    <hyperlink ref="C2540" r:id="rId703" display="javascript:pd('R0R40A')"/>
    <hyperlink ref="C2542" r:id="rId704" display="javascript:pd('R1N82A')"/>
    <hyperlink ref="C2544" r:id="rId705" display="javascript:pd('R3X84A')"/>
    <hyperlink ref="C2546" r:id="rId706" display="javascript:pd('R1N30A')"/>
    <hyperlink ref="C2548" r:id="rId707" display="javascript:pd('R3X82A')"/>
    <hyperlink ref="C2550" r:id="rId708" display="javascript:pd('JL438A')"/>
    <hyperlink ref="C2552" r:id="rId709" display="javascript:pd('R3X79A')"/>
    <hyperlink ref="C2554" r:id="rId710" display="javascript:pd('JL475A')"/>
    <hyperlink ref="C2556" r:id="rId711" display="javascript:pd('R1N29A')"/>
    <hyperlink ref="C2558" r:id="rId712" display="javascript:pd('R3B08A')"/>
    <hyperlink ref="C2560" r:id="rId713" display="javascript:pd('R3X83A')"/>
    <hyperlink ref="C2562" r:id="rId714" display="javascript:pd('JL473A')"/>
    <hyperlink ref="C2564" r:id="rId715" display="javascript:pd('R1N84A')"/>
    <hyperlink ref="C2566" r:id="rId716" display="javascript:pd('R3X81A')"/>
    <hyperlink ref="C2568" r:id="rId717" display="javascript:pd('R3X77A')"/>
    <hyperlink ref="C2570" r:id="rId718" display="javascript:pd('R3B05A')"/>
    <hyperlink ref="C2572" r:id="rId719" display="javascript:pd('R0R42A')"/>
    <hyperlink ref="C2574" r:id="rId720" display="javascript:pd('JL474A')"/>
    <hyperlink ref="C2576" r:id="rId721" display="javascript:pd('R3B12A')"/>
    <hyperlink ref="C2578" r:id="rId722" display="javascript:pd('R3A99A')"/>
    <hyperlink ref="C2580" r:id="rId723" display="javascript:pd('R3B00A')"/>
    <hyperlink ref="C2582" r:id="rId724" display="javascript:pd('R3B01A')"/>
    <hyperlink ref="C2584" r:id="rId725" display="javascript:pd('P28697-B21')"/>
    <hyperlink ref="C2586" r:id="rId726" display="javascript:pd('P24437-B21')"/>
    <hyperlink ref="C2588" r:id="rId727" display="javascript:pd('R6M40A')"/>
    <hyperlink ref="C2590" r:id="rId728" display="javascript:pd('P27161-B21')"/>
    <hyperlink ref="C2592" r:id="rId729" display="javascript:pd('JL762A')"/>
    <hyperlink ref="C2594" r:id="rId730" display="javascript:pd('R5A73A')"/>
    <hyperlink ref="C2596" r:id="rId731" display="javascript:pd('R5L47A')"/>
    <hyperlink ref="C2598" r:id="rId732" display="javascript:pd('R5K48A')"/>
    <hyperlink ref="C2600" r:id="rId733" display="javascript:pd('R5K89A')"/>
    <hyperlink ref="C2602" r:id="rId734" display="javascript:pd('R5K60A')"/>
    <hyperlink ref="C2604" r:id="rId735" display="javascript:pd('R5D77A')"/>
    <hyperlink ref="C2606" r:id="rId736" display="javascript:pd('R5L82A')"/>
    <hyperlink ref="C2608" r:id="rId737" display="javascript:pd('R5K66A')"/>
    <hyperlink ref="C2610" r:id="rId738" display="javascript:pd('R5C18A')"/>
    <hyperlink ref="C2612" r:id="rId739" display="javascript:pd('R5B89A')"/>
    <hyperlink ref="C2614" r:id="rId740" display="javascript:pd('R5K90A')"/>
    <hyperlink ref="C2616" r:id="rId741" display="javascript:pd('R5K63A')"/>
    <hyperlink ref="C2618" r:id="rId742" display="javascript:pd('R5C21A')"/>
    <hyperlink ref="C2620" r:id="rId743" display="javascript:pd('R5K67A')"/>
    <hyperlink ref="C2622" r:id="rId744" display="javascript:pd('R5K47A')"/>
    <hyperlink ref="C2624" r:id="rId745" display="javascript:pd('R5X97A')"/>
    <hyperlink ref="C2626" r:id="rId746" display="javascript:pd('R5B10A')"/>
    <hyperlink ref="C2628" r:id="rId747" display="javascript:pd('R5K56A')"/>
    <hyperlink ref="C2630" r:id="rId748" display="javascript:pd('R5E46A')"/>
    <hyperlink ref="C2632" r:id="rId749" display="javascript:pd('R5B98A')"/>
    <hyperlink ref="C2634" r:id="rId750" display="javascript:pd('R5M45A')"/>
    <hyperlink ref="C2636" r:id="rId751" display="javascript:pd('R5B93A')"/>
    <hyperlink ref="C2638" r:id="rId752" display="javascript:pd('R5K46A')"/>
    <hyperlink ref="C2640" r:id="rId753" display="javascript:pd('R5B96A')"/>
    <hyperlink ref="C2642" r:id="rId754" display="javascript:pd('R5K53A')"/>
    <hyperlink ref="C2644" r:id="rId755" display="javascript:pd('R5B91A')"/>
    <hyperlink ref="C2646" r:id="rId756" display="javascript:pd('R5K52A')"/>
    <hyperlink ref="C2648" r:id="rId757" display="javascript:pd('R5C13A')"/>
    <hyperlink ref="C2650" r:id="rId758" display="javascript:pd('R5E49A')"/>
    <hyperlink ref="C2652" r:id="rId759" display="javascript:pd('R5T30A')"/>
    <hyperlink ref="C2654" r:id="rId760" display="javascript:pd('R5S61A')"/>
    <hyperlink ref="C2656" r:id="rId761" display="javascript:pd('R5K51A')"/>
    <hyperlink ref="C2658" r:id="rId762" display="javascript:pd('R5B87A')"/>
    <hyperlink ref="C2660" r:id="rId763" display="javascript:pd('R5K64A')"/>
    <hyperlink ref="C2662" r:id="rId764" display="javascript:pd('R5K84A')"/>
    <hyperlink ref="C2664" r:id="rId765" display="javascript:pd('R5K54A')"/>
    <hyperlink ref="C2666" r:id="rId766" display="javascript:pd('R5E47A')"/>
    <hyperlink ref="C2668" r:id="rId767" display="javascript:pd('R5B92A')"/>
    <hyperlink ref="C2670" r:id="rId768" display="javascript:pd('R5K86A')"/>
    <hyperlink ref="C2672" r:id="rId769" display="javascript:pd('R5B97A')"/>
    <hyperlink ref="C2674" r:id="rId770" display="javascript:pd('R5C16A')"/>
    <hyperlink ref="C2676" r:id="rId771" display="javascript:pd('R5H90A')"/>
    <hyperlink ref="C2678" r:id="rId772" display="javascript:pd('R5K88A')"/>
    <hyperlink ref="C2680" r:id="rId773" display="javascript:pd('R5B99A')"/>
    <hyperlink ref="C2682" r:id="rId774" display="javascript:pd('R5L92A')"/>
    <hyperlink ref="C2684" r:id="rId775" display="javascript:pd('R5K59A')"/>
    <hyperlink ref="C2686" r:id="rId776" display="javascript:pd('R5L61A')"/>
    <hyperlink ref="C2688" r:id="rId777" display="javascript:pd('R5K55A')"/>
    <hyperlink ref="C2690" r:id="rId778" display="javascript:pd('R5L97A')"/>
    <hyperlink ref="C2692" r:id="rId779" display="javascript:pd('R5C11A')"/>
    <hyperlink ref="C2694" r:id="rId780" display="javascript:pd('R5B09A')"/>
    <hyperlink ref="C2696" r:id="rId781" display="javascript:pd('R5B90A')"/>
    <hyperlink ref="C2698" r:id="rId782" display="javascript:pd('R5B12A')"/>
    <hyperlink ref="C2700" r:id="rId783" display="javascript:pd('R5S43A')"/>
    <hyperlink ref="C2702" r:id="rId784" display="javascript:pd('R4Y78A')"/>
    <hyperlink ref="C2704" r:id="rId785" display="javascript:pd('R5K62A')"/>
    <hyperlink ref="C2706" r:id="rId786" display="javascript:pd('R5K58A')"/>
    <hyperlink ref="C2708" r:id="rId787" display="javascript:pd('R5K50A')"/>
    <hyperlink ref="C2710" r:id="rId788" display="javascript:pd('R5B94A')"/>
    <hyperlink ref="C2712" r:id="rId789" display="javascript:pd('R5L87A')"/>
    <hyperlink ref="C2714" r:id="rId790" display="javascript:pd('R5X96A')"/>
    <hyperlink ref="C2716" r:id="rId791" display="javascript:pd('R5P16A')"/>
    <hyperlink ref="C2718" r:id="rId792" display="javascript:pd('R5C00A')"/>
    <hyperlink ref="C2720" r:id="rId793" display="javascript:pd('R5K61A')"/>
    <hyperlink ref="C2722" r:id="rId794" display="javascript:pd('R5K45A')"/>
    <hyperlink ref="C2724" r:id="rId795" display="javascript:pd('R5K65A')"/>
    <hyperlink ref="C2726" r:id="rId796" display="javascript:pd('R5C19A')"/>
    <hyperlink ref="C2728" r:id="rId797" display="javascript:pd('R5V57A')"/>
    <hyperlink ref="C2730" r:id="rId798" display="javascript:pd('R5K44A')"/>
    <hyperlink ref="C2732" r:id="rId799" display="javascript:pd('R5B88A')"/>
    <hyperlink ref="C2734" r:id="rId800" display="javascript:pd('R5K87A')"/>
    <hyperlink ref="C2736" r:id="rId801" display="javascript:pd('R5C22A')"/>
    <hyperlink ref="C2738" r:id="rId802" display="javascript:pd('R5A74A')"/>
    <hyperlink ref="C2740" r:id="rId803" display="javascript:pd('R5K49A')"/>
    <hyperlink ref="C2742" r:id="rId804" display="javascript:pd('R5C01A')"/>
    <hyperlink ref="C2744" r:id="rId805" display="javascript:pd('R5K85A')"/>
    <hyperlink ref="C2746" r:id="rId806" display="javascript:pd('R5K43A')"/>
    <hyperlink ref="C2748" r:id="rId807" display="javascript:pd('R5M01A')"/>
    <hyperlink ref="C2750" r:id="rId808" display="javascript:pd('R5L48A')"/>
    <hyperlink ref="C2752" r:id="rId809" display="javascript:pd('P24837-B21')"/>
    <hyperlink ref="C2754" r:id="rId810" display="javascript:pd('JL682A')"/>
    <hyperlink ref="C2756" r:id="rId811" display="javascript:pd('JL684A')"/>
    <hyperlink ref="C2758" r:id="rId812" display="javascript:pd('JL680A')"/>
    <hyperlink ref="C2760" r:id="rId813" display="javascript:pd('JL683A')"/>
    <hyperlink ref="C2762" r:id="rId814" display="javascript:pd('JL681A')"/>
    <hyperlink ref="C2764" r:id="rId815" display="javascript:pd('JL686A')"/>
    <hyperlink ref="C2766" r:id="rId816" display="javascript:pd('JL685A')"/>
    <hyperlink ref="C2768" r:id="rId817" display="javascript:pd('JM052A')"/>
    <hyperlink ref="C2770" r:id="rId818" display="javascript:pd('JM051A')"/>
    <hyperlink ref="C2772" r:id="rId819" display="javascript:pd('R6P86A')"/>
    <hyperlink ref="C2774" r:id="rId820" display="javascript:pd('R6P88A')"/>
    <hyperlink ref="C2776" r:id="rId821" display="javascript:pd('R5E37A')"/>
    <hyperlink ref="C2778" r:id="rId822" display="javascript:pd('R0Z29A')"/>
    <hyperlink ref="C2780" r:id="rId823" display="javascript:pd('JM047A')"/>
    <hyperlink ref="C2782" r:id="rId824" display="javascript:pd('R0Z28A')"/>
    <hyperlink ref="C2784" r:id="rId825" display="javascript:pd('R0Z27A')"/>
    <hyperlink ref="C2786" r:id="rId826" display="javascript:pd('R4D49A')"/>
    <hyperlink ref="C2788" r:id="rId827" display="javascript:pd('R0R41B')"/>
    <hyperlink ref="C2790" r:id="rId828" display="javascript:pd('JL741A')"/>
    <hyperlink ref="C2792" r:id="rId829" display="javascript:pd('R4D50A')"/>
    <hyperlink ref="C2794" r:id="rId830" display="javascript:pd('R4G18A')"/>
    <hyperlink ref="C2796" r:id="rId831" display="javascript:pd('R4G19A')"/>
    <hyperlink ref="C2798" r:id="rId832" display="javascript:pd('844474R-B21')"/>
    <hyperlink ref="C2800" r:id="rId833" display="javascript:pd('844477R-B21')"/>
    <hyperlink ref="C2802" r:id="rId834" display="javascript:pd('845402R-B21')"/>
    <hyperlink ref="C2804" r:id="rId835" display="javascript:pd('817753R-B21')"/>
    <hyperlink ref="C2806" r:id="rId836" display="javascript:pd('845418R-B21')"/>
    <hyperlink ref="C2808" r:id="rId837" display="javascript:pd('829335R-B21')"/>
    <hyperlink ref="C2810" r:id="rId838" display="javascript:pd('816815R-B21')"/>
    <hyperlink ref="C2812" r:id="rId839" display="javascript:pd('845406R-B21')"/>
    <hyperlink ref="C2814" r:id="rId840" display="javascript:pd('841716R-B21')"/>
    <hyperlink ref="C2816" r:id="rId841" display="javascript:pd('825111R-B21')"/>
    <hyperlink ref="C2818" r:id="rId842" display="javascript:pd('817762R-B21')"/>
    <hyperlink ref="C2820" r:id="rId843" display="javascript:pd('816814R-B21')"/>
    <hyperlink ref="C2822" r:id="rId844" display="javascript:pd('817749R-B21')"/>
    <hyperlink ref="C2824" r:id="rId845" display="javascript:pd('789006R-B21')"/>
    <hyperlink ref="C2826" r:id="rId846" display="javascript:pd('845404R-B21')"/>
    <hyperlink ref="C2828" r:id="rId847" display="javascript:pd('845408R-B21')"/>
    <hyperlink ref="C2830" r:id="rId848" display="javascript:pd('830025R-B24')"/>
    <hyperlink ref="C2832" r:id="rId849" display="javascript:pd('816816R-B21')"/>
    <hyperlink ref="C2834" r:id="rId850" display="javascript:pd('845416R-B21')"/>
    <hyperlink ref="C2836" r:id="rId851" display="javascript:pd('845398R-B21')"/>
    <hyperlink ref="C2838" r:id="rId852" display="javascript:pd('844480R-B21')"/>
    <hyperlink ref="C2840" r:id="rId853" display="javascript:pd('P28778-B21')"/>
    <hyperlink ref="C2842" r:id="rId854" display="javascript:pd('844471R-B21')"/>
    <hyperlink ref="C2844" r:id="rId855" display="javascript:pd('808722R-B24')"/>
    <hyperlink ref="C2846" r:id="rId856" display="javascript:pd('P31246-B21')"/>
    <hyperlink ref="C2848" r:id="rId857" display="javascript:pd('Q9H92A')"/>
    <hyperlink ref="C2850" r:id="rId858" display="javascript:pd('Q9H93A')"/>
    <hyperlink ref="C2852" r:id="rId859" display="javascript:pd('P26256-B21')"/>
    <hyperlink ref="C2854" r:id="rId860" display="javascript:pd('P26262-B21')"/>
    <hyperlink ref="C2856" r:id="rId861" display="javascript:pd('R0Q23A')"/>
    <hyperlink ref="C2858" r:id="rId862" display="javascript:pd('P25960-B21')"/>
    <hyperlink ref="C2860" r:id="rId863" display="javascript:pd('P10115-B21')"/>
    <hyperlink ref="C2862" r:id="rId864" display="javascript:pd('P26259-B21')"/>
    <hyperlink ref="C2864" r:id="rId865" display="javascript:pd('R4K62A')"/>
    <hyperlink ref="C2866" r:id="rId866" display="javascript:pd('R4K81A')"/>
    <hyperlink ref="C2868" r:id="rId867" display="javascript:pd('R4K89A')"/>
    <hyperlink ref="C2870" r:id="rId868" display="javascript:pd('R4K82A')"/>
    <hyperlink ref="C2872" r:id="rId869" display="javascript:pd('R4K56A')"/>
    <hyperlink ref="C2874" r:id="rId870" display="javascript:pd('R4K60A')"/>
    <hyperlink ref="C2876" r:id="rId871" display="javascript:pd('R4K55A')"/>
    <hyperlink ref="C2878" r:id="rId872" display="javascript:pd('R4K54A')"/>
    <hyperlink ref="C2880" r:id="rId873" display="javascript:pd('R4K59A')"/>
    <hyperlink ref="C2882" r:id="rId874" display="javascript:pd('R4K79A')"/>
    <hyperlink ref="C2884" r:id="rId875" display="javascript:pd('R4K61A')"/>
    <hyperlink ref="C2886" r:id="rId876" display="javascript:pd('R4K64A')"/>
    <hyperlink ref="C2888" r:id="rId877" display="javascript:pd('R4K90A')"/>
    <hyperlink ref="C2890" r:id="rId878" display="javascript:pd('R4K92A')"/>
    <hyperlink ref="C2892" r:id="rId879" display="javascript:pd('R4K57A')"/>
    <hyperlink ref="C2894" r:id="rId880" display="javascript:pd('R4K91A')"/>
    <hyperlink ref="C2896" r:id="rId881" display="javascript:pd('R4N85A')"/>
    <hyperlink ref="C2898" r:id="rId882" display="javascript:pd('R4K78A')"/>
    <hyperlink ref="C2900" r:id="rId883" display="javascript:pd('R4N36A')"/>
    <hyperlink ref="C2902" r:id="rId884" display="javascript:pd('R4K63A')"/>
    <hyperlink ref="C2904" r:id="rId885" display="javascript:pd('P37219-B21')"/>
    <hyperlink ref="C2906" r:id="rId886" display="javascript:pd('R4K65A')"/>
    <hyperlink ref="C2908" r:id="rId887" display="javascript:pd('R4K83A')"/>
    <hyperlink ref="C2910" r:id="rId888" display="javascript:pd('R4K88A')"/>
    <hyperlink ref="C2912" r:id="rId889" display="javascript:pd('R4K41A')"/>
    <hyperlink ref="C2914" r:id="rId890" display="javascript:pd('R4K93A')"/>
    <hyperlink ref="C2916" r:id="rId891" display="javascript:pd('R4K80A')"/>
    <hyperlink ref="C2918" r:id="rId892" display="javascript:pd('R4K66A')"/>
    <hyperlink ref="C2920" r:id="rId893" display="javascript:pd('P31246-H21')"/>
    <hyperlink ref="C2922" r:id="rId894" display="javascript:pd('R4K58A')"/>
    <hyperlink ref="C2924" r:id="rId895" display="javascript:pd('R4N35A')"/>
    <hyperlink ref="C2926" r:id="rId896" display="javascript:pd('R4K67A')"/>
    <hyperlink ref="C2928" r:id="rId897" display="javascript:pd('JL675A')"/>
    <hyperlink ref="C2930" r:id="rId898" display="javascript:pd('JL678A')"/>
    <hyperlink ref="C2932" r:id="rId899" display="javascript:pd('JL679A')"/>
    <hyperlink ref="C2934" r:id="rId900" display="javascript:pd('JL676A')"/>
    <hyperlink ref="C2936" r:id="rId901" display="javascript:pd('JL677A')"/>
    <hyperlink ref="C2938" r:id="rId902" display="javascript:pd('P28787-B21')"/>
    <hyperlink ref="C2940" r:id="rId903" display="javascript:pd('R0M46A')"/>
    <hyperlink ref="C2942" r:id="rId904" display="javascript:pd('JL749A')"/>
    <hyperlink ref="C2944" r:id="rId905" display="javascript:pd('P18462-B21')"/>
    <hyperlink ref="C2946" r:id="rId906" display="javascript:pd('P18414-B21')"/>
    <hyperlink ref="C2948" r:id="rId907" display="javascript:pd('P27126-B21')"/>
    <hyperlink ref="C2950" r:id="rId908" display="javascript:pd('P25210-B21')"/>
    <hyperlink ref="C2952" r:id="rId909" display="javascript:pd('P18417-B21')"/>
    <hyperlink ref="C2954" r:id="rId910" display="javascript:pd('P18412-B21')"/>
    <hyperlink ref="C2956" r:id="rId911" display="javascript:pd('P18413-B21')"/>
    <hyperlink ref="C2958" r:id="rId912" display="javascript:pd('P18415-B21')"/>
    <hyperlink ref="C2960" r:id="rId913" display="javascript:pd('P18416-B21')"/>
    <hyperlink ref="C2962" r:id="rId914" display="javascript:pd('P19147-B21')"/>
    <hyperlink ref="C2964" r:id="rId915" display="javascript:pd('P18457-B21')"/>
    <hyperlink ref="C2966" r:id="rId916" display="javascript:pd('P25211-B21')"/>
    <hyperlink ref="C2968" r:id="rId917" display="javascript:pd('P18455-B21')"/>
    <hyperlink ref="C2970" r:id="rId918" display="javascript:pd('R6R26A')"/>
    <hyperlink ref="C2972" r:id="rId919" display="javascript:pd('R6R24A')"/>
    <hyperlink ref="C2974" r:id="rId920" display="javascript:pd('R0M47A')"/>
    <hyperlink ref="C2976" r:id="rId921" display="javascript:pd('JL748A')"/>
    <hyperlink ref="C2978" r:id="rId922" display="javascript:pd('P31324-H21')"/>
    <hyperlink ref="C2980" r:id="rId923" display="javascript:pd('P31348-H21')"/>
    <hyperlink ref="C2982" r:id="rId924" display="javascript:pd('P31323-H21')"/>
    <hyperlink ref="C2984" r:id="rId925" display="javascript:pd('P31323-B21')"/>
    <hyperlink ref="C2986" r:id="rId926" display="javascript:pd('P31348-B21')"/>
    <hyperlink ref="C2988" r:id="rId927" display="javascript:pd('P31324-B21')"/>
    <hyperlink ref="C2990" r:id="rId928" display="javascript:pd('JL687A')"/>
    <hyperlink ref="C2992" r:id="rId929" display="javascript:pd('R4Y27A')"/>
    <hyperlink ref="C2994" r:id="rId930" display="javascript:pd('R4Y26A')"/>
    <hyperlink ref="C2996" r:id="rId931" display="javascript:pd('R6B01A')"/>
    <hyperlink ref="C2998" r:id="rId932" display="javascript:pd('R6B14A')"/>
    <hyperlink ref="C3000" r:id="rId933" display="javascript:pd('R6B21A')"/>
    <hyperlink ref="C3002" r:id="rId934" display="javascript:pd('R6B20A')"/>
    <hyperlink ref="C3004" r:id="rId935" display="javascript:pd('R6B10A')"/>
    <hyperlink ref="C3006" r:id="rId936" display="javascript:pd('R6B03A')"/>
    <hyperlink ref="C3008" r:id="rId937" display="javascript:pd('R6B12A')"/>
    <hyperlink ref="C3010" r:id="rId938" display="javascript:pd('R6B13A')"/>
    <hyperlink ref="C3012" r:id="rId939" display="javascript:pd('R6B15A')"/>
    <hyperlink ref="C3014" r:id="rId940" display="javascript:pd('R6B19A')"/>
    <hyperlink ref="C3016" r:id="rId941" display="javascript:pd('R6B11A')"/>
    <hyperlink ref="C3018" r:id="rId942" display="javascript:pd('R6B02A')"/>
    <hyperlink ref="C3020" r:id="rId943" display="javascript:pd('R6B06A')"/>
    <hyperlink ref="C3022" r:id="rId944" display="javascript:pd('R6B04A')"/>
    <hyperlink ref="C3024" r:id="rId945" display="javascript:pd('Q9V96C')"/>
    <hyperlink ref="C3026" r:id="rId946" display="javascript:pd('Q0U58C')"/>
    <hyperlink ref="C3028" r:id="rId947" display="javascript:pd('R6V47A')"/>
    <hyperlink ref="C3030" r:id="rId948" display="javascript:pd('R6B05A')"/>
    <hyperlink ref="C3032" r:id="rId949" display="javascript:pd('Q9V95C')"/>
    <hyperlink ref="C3034" r:id="rId950" display="javascript:pd('R7L09A')"/>
    <hyperlink ref="C3036" r:id="rId951" display="javascript:pd('R6W26A')"/>
    <hyperlink ref="C3038" r:id="rId952" display="javascript:pd('P28169-B24')"/>
    <hyperlink ref="C3040" r:id="rId953" display="javascript:pd('R7M24A')"/>
    <hyperlink ref="C3042" r:id="rId954" display="javascript:pd('R4M00A')"/>
    <hyperlink ref="C3044" r:id="rId955" display="javascript:pd('R6N18A')"/>
    <hyperlink ref="C3046" r:id="rId956" display="javascript:pd('R4M47A')"/>
    <hyperlink ref="C3048" r:id="rId957" display="javascript:pd('R4M01A')"/>
    <hyperlink ref="C3050" r:id="rId958" display="javascript:pd('R6F26A')"/>
    <hyperlink ref="C3052" r:id="rId959" display="javascript:pd('R5Z74A')"/>
    <hyperlink ref="C3054" r:id="rId960" display="javascript:pd('R5Z78A')"/>
    <hyperlink ref="C3056" r:id="rId961" display="javascript:pd('R5Z76A')"/>
    <hyperlink ref="C3058" r:id="rId962" display="javascript:pd('R5Z75A')"/>
    <hyperlink ref="C3060" r:id="rId963" display="javascript:pd('R5Z80A')"/>
    <hyperlink ref="C3062" r:id="rId964" display="javascript:pd('R6F27A')"/>
    <hyperlink ref="C3064" r:id="rId965" display="javascript:pd('R5Z81A')"/>
    <hyperlink ref="C3066" r:id="rId966" display="javascript:pd('R5Z83A')"/>
    <hyperlink ref="C3068" r:id="rId967" display="javascript:pd('R7M17A')"/>
    <hyperlink ref="C3070" r:id="rId968" display="javascript:pd('R6F24A')"/>
    <hyperlink ref="C3072" r:id="rId969" display="javascript:pd('R5Z77A')"/>
    <hyperlink ref="C3074" r:id="rId970" display="javascript:pd('R6F25A')"/>
    <hyperlink ref="C3076" r:id="rId971" display="javascript:pd('R5Z79A')"/>
    <hyperlink ref="C3078" r:id="rId972" display="javascript:pd('R5Z82A')"/>
    <hyperlink ref="C3080" r:id="rId973" display="javascript:pd('R7M16A')"/>
    <hyperlink ref="C3082" r:id="rId974" display="javascript:pd('R7R97A')"/>
    <hyperlink ref="C3084" r:id="rId975" display="javascript:pd('R7M15A')"/>
    <hyperlink ref="C3086" r:id="rId976" display="javascript:pd('R6W21A')"/>
    <hyperlink ref="C3088" r:id="rId977" display="javascript:pd('R6W22A')"/>
    <hyperlink ref="C3090" r:id="rId978" display="javascript:pd('JL795A')"/>
    <hyperlink ref="C3092" r:id="rId979" display="javascript:pd('JL796A')"/>
    <hyperlink ref="C3094" r:id="rId980" display="javascript:pd('R6W25A')"/>
    <hyperlink ref="C3096" r:id="rId981" display="javascript:pd('R6W24A')"/>
    <hyperlink ref="C3098" r:id="rId982" display="javascript:pd('R6W20A')"/>
    <hyperlink ref="C3100" r:id="rId983" display="javascript:pd('R6W23A')"/>
    <hyperlink ref="C3102" r:id="rId984" display="javascript:pd('R7L02A')"/>
    <hyperlink ref="C3104" r:id="rId985" display="javascript:pd('R7M09A')"/>
    <hyperlink ref="C3106" r:id="rId986" display="javascript:pd('R6W28A')"/>
    <hyperlink ref="C3108" r:id="rId987" display="javascript:pd('P41852-B21')"/>
    <hyperlink ref="C3110" r:id="rId988" display="javascript:pd('P21112-B21')"/>
    <hyperlink ref="C3112" r:id="rId989" display="javascript:pd('P37690-B21')"/>
    <hyperlink ref="C3114" r:id="rId990" display="javascript:pd('R7M11A')"/>
    <hyperlink ref="C3116" r:id="rId991" display="javascript:pd('P08443-B21')"/>
    <hyperlink ref="C3118" r:id="rId992" display="javascript:pd('P10106-B21')"/>
    <hyperlink ref="C3120" r:id="rId993" display="javascript:pd('P10180-B21')"/>
    <hyperlink ref="C3122" r:id="rId994" display="javascript:pd('P22767-B21')"/>
    <hyperlink ref="C3124" r:id="rId995" display="javascript:pd('P28169-B27')"/>
    <hyperlink ref="C3126" r:id="rId996" display="javascript:pd('P28169-B28')"/>
    <hyperlink ref="C3128" r:id="rId997" display="javascript:pd('JL848A')"/>
    <hyperlink ref="C3130" r:id="rId998" display="javascript:pd('R7M10A')"/>
    <hyperlink ref="C3132" r:id="rId999" display="javascript:pd('P26966-B21')"/>
    <hyperlink ref="C3134" r:id="rId1000" display="javascript:pd('JL847A')"/>
    <hyperlink ref="C3136" r:id="rId1001" display="javascript:pd('JL846A')"/>
    <hyperlink ref="C3138" r:id="rId1002" display="javascript:pd('JL828A')"/>
    <hyperlink ref="C3140" r:id="rId1003" display="javascript:pd('JL827A')"/>
    <hyperlink ref="C3142" r:id="rId1004" display="javascript:pd('JL824A')"/>
    <hyperlink ref="C3144" r:id="rId1005" display="javascript:pd('JL826A')"/>
    <hyperlink ref="C3146" r:id="rId1006" display="javascript:pd('JL829A')"/>
    <hyperlink ref="C3148" r:id="rId1007" display="javascript:pd('R6V49A')"/>
    <hyperlink ref="C3150" r:id="rId1008" display="javascript:pd('Q8K15A')"/>
    <hyperlink ref="C3152" r:id="rId1009" display="javascript:pd('P46651-B21')"/>
    <hyperlink ref="C3154" r:id="rId1010" display="javascript:pd('P44981-B21')"/>
    <hyperlink ref="C3156" r:id="rId1011" display="javascript:pd('R7M13A')"/>
    <hyperlink ref="C3158" r:id="rId1012" display="javascript:pd('R7M18A')"/>
    <hyperlink ref="C3160" r:id="rId1013" display="javascript:pd('R7M12A')"/>
    <hyperlink ref="C3162" r:id="rId1014" display="javascript:pd('R7M14A')"/>
    <hyperlink ref="C3164" r:id="rId1015" display="javascript:pd('R6B18A')"/>
    <hyperlink ref="C3166" r:id="rId1016" display="javascript:pd('R6V48A')"/>
    <hyperlink ref="C3168" r:id="rId1017" display="javascript:pd('R6B17A')"/>
    <hyperlink ref="C3170" r:id="rId1018" display="javascript:pd('R5Z84A')"/>
    <hyperlink ref="C3172" r:id="rId1019" display="javascript:pd('R6W30A')"/>
    <hyperlink ref="C3174" r:id="rId1020" display="javascript:pd('R6B09A')"/>
    <hyperlink ref="C3176" r:id="rId1021" display="javascript:pd('P26659-B25')"/>
    <hyperlink ref="C3178" r:id="rId1022" display="javascript:pd('P26659-B23')"/>
    <hyperlink ref="C3180" r:id="rId1023" display="javascript:pd('P26659-B24')"/>
    <hyperlink ref="C3182" r:id="rId1024" display="javascript:pd('P28169-B22')"/>
    <hyperlink ref="C3184" r:id="rId1025" display="javascript:pd('P26659-B22')"/>
    <hyperlink ref="C3186" r:id="rId1026" display="javascript:pd('P28169-B26')"/>
    <hyperlink ref="C3188" r:id="rId1027" display="javascript:pd('P26659-B21')"/>
    <hyperlink ref="C3190" r:id="rId1028" display="javascript:pd('P28169-B25')"/>
    <hyperlink ref="C3192" r:id="rId1029" display="javascript:pd('P28169-B23')"/>
    <hyperlink ref="C3194" r:id="rId1030" display="javascript:pd('P26659-B26')"/>
    <hyperlink ref="C3196" r:id="rId1031" display="javascript:pd('P28169-B21')"/>
    <hyperlink ref="C3198" r:id="rId1032" display="javascript:pd('R8M57A')"/>
    <hyperlink ref="C3200" r:id="rId1033" display="javascript:pd('R3B62A')"/>
    <hyperlink ref="C3202" r:id="rId1034" display="javascript:pd('R3B58A')"/>
    <hyperlink ref="C3204" r:id="rId1035" display="javascript:pd('R8M61A')"/>
    <hyperlink ref="C3206" r:id="rId1036" display="javascript:pd('R8M59A')"/>
    <hyperlink ref="C3208" r:id="rId1037" display="javascript:pd('R8M65A')"/>
    <hyperlink ref="C3210" r:id="rId1038" display="javascript:pd('R8M58A')"/>
    <hyperlink ref="C3212" r:id="rId1039" display="javascript:pd('R3B59A')"/>
    <hyperlink ref="C3214" r:id="rId1040" display="javascript:pd('P26270-B21')"/>
    <hyperlink ref="C3216" r:id="rId1041" display="javascript:pd('R3B60A')"/>
    <hyperlink ref="C3218" r:id="rId1042" display="javascript:pd('P44399-B21')"/>
    <hyperlink ref="C3220" r:id="rId1043" display="javascript:pd('R8M90A')"/>
    <hyperlink ref="C3222" r:id="rId1044" display="javascript:pd('R3B63A')"/>
    <hyperlink ref="C3224" r:id="rId1045" display="javascript:pd('R8P29A')"/>
    <hyperlink ref="C3226" r:id="rId1046" display="javascript:pd('R8P28A')"/>
    <hyperlink ref="C3228" r:id="rId1047" display="javascript:pd('JL864A')"/>
    <hyperlink ref="C3230" r:id="rId1048" display="javascript:pd('R7T65A')"/>
    <hyperlink ref="C3232" r:id="rId1049" display="javascript:pd('R4K94A')"/>
    <hyperlink ref="C3234" r:id="rId1050" display="javascript:pd('R4K72A')"/>
    <hyperlink ref="C3236" r:id="rId1051" display="javascript:pd('R7N25A')"/>
    <hyperlink ref="C3238" r:id="rId1052" display="javascript:pd('R8G03A')"/>
    <hyperlink ref="C3240" r:id="rId1053" display="javascript:pd('R4K84A')"/>
    <hyperlink ref="C3242" r:id="rId1054" display="javascript:pd('R6F19A')"/>
    <hyperlink ref="C3244" r:id="rId1055" display="javascript:pd('R7T64A')"/>
    <hyperlink ref="C3246" r:id="rId1056" display="javascript:pd('R4K41B')"/>
    <hyperlink ref="C3248" r:id="rId1057" display="javascript:pd('R4K70A')"/>
    <hyperlink ref="C3250" r:id="rId1058" display="javascript:pd('R4K97A')"/>
    <hyperlink ref="C3252" r:id="rId1059" display="javascript:pd('R7M37A')"/>
    <hyperlink ref="C3254" r:id="rId1060" display="javascript:pd('R8F89A')"/>
    <hyperlink ref="C3256" r:id="rId1061" display="javascript:pd('R8W28A')"/>
    <hyperlink ref="C3258" r:id="rId1062" display="javascript:pd('R7M39A')"/>
    <hyperlink ref="C3260" r:id="rId1063" display="javascript:pd('R7R45A')"/>
    <hyperlink ref="C3262" r:id="rId1064" display="javascript:pd('R7M36A')"/>
    <hyperlink ref="C3264" r:id="rId1065" display="javascript:pd('R7M35A')"/>
    <hyperlink ref="C3266" r:id="rId1066" display="javascript:pd('R7R46A')"/>
    <hyperlink ref="C3268" r:id="rId1067" display="javascript:pd('R4K75A')"/>
    <hyperlink ref="C3270" r:id="rId1068" display="javascript:pd('R7N26A')"/>
    <hyperlink ref="C3272" r:id="rId1069" display="javascript:pd('R7N27A')"/>
    <hyperlink ref="C3274" r:id="rId1070" display="javascript:pd('R7T63A')"/>
    <hyperlink ref="C3276" r:id="rId1071" display="javascript:pd('R4K95A')"/>
    <hyperlink ref="C3278" r:id="rId1072" display="javascript:pd('R4K87A')"/>
    <hyperlink ref="C3280" r:id="rId1073" display="javascript:pd('R4K74A')"/>
    <hyperlink ref="C3282" r:id="rId1074" display="javascript:pd('R6F20A')"/>
    <hyperlink ref="C3284" r:id="rId1075" display="javascript:pd('P44258-B21')"/>
    <hyperlink ref="C3286" r:id="rId1076" display="javascript:pd('R4K68A')"/>
    <hyperlink ref="C3288" r:id="rId1077" display="javascript:pd('R8G02A')"/>
    <hyperlink ref="C3290" r:id="rId1078" display="javascript:pd('R4K71A')"/>
    <hyperlink ref="C3292" r:id="rId1079" display="javascript:pd('R4K85A')"/>
    <hyperlink ref="C3294" r:id="rId1080" display="javascript:pd('R6P07A')"/>
    <hyperlink ref="C3296" r:id="rId1081" display="javascript:pd('R4K69A')"/>
    <hyperlink ref="C3298" r:id="rId1082" display="javascript:pd('P44259-B21')"/>
    <hyperlink ref="C3300" r:id="rId1083" display="javascript:pd('R4K77A')"/>
    <hyperlink ref="C3302" r:id="rId1084" display="javascript:pd('R4K86A')"/>
    <hyperlink ref="C3304" r:id="rId1085" display="javascript:pd('R4K73A')"/>
    <hyperlink ref="C3306" r:id="rId1086" display="javascript:pd('R4K96A')"/>
    <hyperlink ref="C3308" r:id="rId1087" display="javascript:pd('R8F00A')"/>
    <hyperlink ref="C3310" r:id="rId1088" display="javascript:pd('JL783A')"/>
    <hyperlink ref="C3312" r:id="rId1089" display="javascript:pd('JL856A')"/>
    <hyperlink ref="C3314" r:id="rId1090" display="javascript:pd('JL782A')"/>
    <hyperlink ref="C3316" r:id="rId1091" display="javascript:pd('JL817A')"/>
    <hyperlink ref="C3318" r:id="rId1092" display="javascript:pd('JL781A')"/>
    <hyperlink ref="C3320" r:id="rId1093" display="javascript:pd('JL818A')"/>
    <hyperlink ref="C3322" r:id="rId1094" display="javascript:pd('R8U83A')"/>
    <hyperlink ref="C3324" r:id="rId1095" display="javascript:pd('JL825A')"/>
    <hyperlink ref="C3326" r:id="rId1096" display="javascript:pd('JL823A')"/>
    <hyperlink ref="C3328" r:id="rId1097" display="javascript:pd('R8J42A')"/>
    <hyperlink ref="C3330" r:id="rId1098" display="javascript:pd('JL780A')"/>
    <hyperlink ref="C3332" r:id="rId1099" display="javascript:pd('R8J41A')"/>
    <hyperlink ref="C3334" r:id="rId1100" display="javascript:pd('R8U84A')"/>
    <hyperlink ref="C3336" r:id="rId1101" display="javascript:pd('R8M25A')"/>
    <hyperlink ref="C3338" r:id="rId1102" display="javascript:pd('JL807A')"/>
    <hyperlink ref="C3340" r:id="rId1103" display="javascript:pd('JL808A')"/>
    <hyperlink ref="C3342" r:id="rId1104" display="javascript:pd('R4G55B')"/>
    <hyperlink ref="C3344" r:id="rId1105" display="javascript:pd('R8M26A')"/>
    <hyperlink ref="C3346" r:id="rId1106" display="javascript:pd('JL805A')"/>
    <hyperlink ref="C3348" r:id="rId1107" display="javascript:pd('R8M28A')"/>
    <hyperlink ref="C3350" r:id="rId1108" display="javascript:pd('R8M27A')"/>
    <hyperlink ref="C3352" r:id="rId1109" display="javascript:pd('JL809A')"/>
    <hyperlink ref="C3354" r:id="rId1110" display="javascript:pd('R8N58A')"/>
    <hyperlink ref="C3356" r:id="rId1111" display="javascript:pd('R8N54A')"/>
    <hyperlink ref="C3358" r:id="rId1112" display="javascript:pd('R8M29A')"/>
    <hyperlink ref="C3360" r:id="rId1113" display="javascript:pd('R8R43A')"/>
    <hyperlink ref="C3362" r:id="rId1114" display="javascript:pd('JL806A')"/>
    <hyperlink ref="C3364" r:id="rId1115" display="javascript:pd('Q1R86A')"/>
    <hyperlink ref="C3366" r:id="rId1116" display="javascript:pd('R3B57A')"/>
    <hyperlink ref="C3368" r:id="rId1117" display="javascript:pd('R7M40A')"/>
    <hyperlink ref="C3370" r:id="rId1118" display="javascript:pd('R7M38A')"/>
    <hyperlink ref="C3372" r:id="rId1119" display="javascript:pd('R8J70A')"/>
    <hyperlink ref="C3374" r:id="rId1120" display="javascript:pd('R8N85A')"/>
    <hyperlink ref="C3376" r:id="rId1121" display="javascript:pd('R8N86A')"/>
    <hyperlink ref="C3378" r:id="rId1122" display="javascript:pd('R8J71A')"/>
    <hyperlink ref="C3380" r:id="rId1123" display="javascript:pd('R8N87A')"/>
    <hyperlink ref="C3382" r:id="rId1124" display="javascript:pd('R8N89A')"/>
    <hyperlink ref="C3384" r:id="rId1125" display="javascript:pd('R8N88A')"/>
    <hyperlink ref="C3386" r:id="rId1126" display="javascript:pd('P41611-B21')"/>
    <hyperlink ref="C3388" r:id="rId1127" display="javascript:pd('BL8155-11')"/>
    <hyperlink ref="C3390" r:id="rId1128" display="javascript:pd('BL8155-12')"/>
    <hyperlink ref="C3392" r:id="rId1129" display="javascript:pd('BL8155-14')"/>
    <hyperlink ref="C3394" r:id="rId1130" display="javascript:pd('R0X43C')"/>
    <hyperlink ref="C3396" r:id="rId1131" display="javascript:pd('JL741C')"/>
    <hyperlink ref="C3398" r:id="rId1132" display="javascript:pd('R0X29C')"/>
    <hyperlink ref="C3400" r:id="rId1133" display="javascript:pd('JL705C')"/>
    <hyperlink ref="C3402" r:id="rId1134" display="javascript:pd('JL719C')"/>
    <hyperlink ref="C3404" r:id="rId1135" display="javascript:pd('R0X42C')"/>
    <hyperlink ref="C3406" r:id="rId1136" display="javascript:pd('R0X45C')"/>
    <hyperlink ref="C3408" r:id="rId1137" display="javascript:pd('R0X40C')"/>
    <hyperlink ref="C3410" r:id="rId1138" display="javascript:pd('R0X44C')"/>
    <hyperlink ref="C3412" r:id="rId1139" display="javascript:pd('R0X39C')"/>
    <hyperlink ref="C3414" r:id="rId1140" display="javascript:pd('JL704C')"/>
    <hyperlink ref="C3416" r:id="rId1141" display="javascript:pd('R0X41C')"/>
    <hyperlink ref="C3418" r:id="rId1142" display="javascript:pd('R0X30C')"/>
    <hyperlink ref="C3420" r:id="rId1143" display="javascript:pd('P41614-B21')"/>
    <hyperlink ref="C3422" r:id="rId1144" display="javascript:pd('JL855A')"/>
    <hyperlink ref="C3424" r:id="rId1145" display="javascript:pd('R8F87A')"/>
    <hyperlink ref="C3426" r:id="rId1146" display="javascript:pd('R8M72A')"/>
    <hyperlink ref="C3428" r:id="rId1147" display="javascript:pd('R8M71A')"/>
    <hyperlink ref="C3430" r:id="rId1148" display="javascript:pd('P42044-B21')"/>
    <hyperlink ref="C3432" r:id="rId1149" display="javascript:pd('R8M68A')"/>
    <hyperlink ref="C3434" r:id="rId1150" display="javascript:pd('P42041-B21')"/>
    <hyperlink ref="C3436" r:id="rId1151" display="javascript:pd('R8M69A')"/>
    <hyperlink ref="C3438" r:id="rId1152" display="javascript:pd('R9B90A')"/>
    <hyperlink ref="C3440" r:id="rId1153" display="javascript:pd('R8M70A')"/>
    <hyperlink ref="C3442" r:id="rId1154" display="javascript:pd('JL815A')"/>
    <hyperlink ref="C3444" r:id="rId1155" display="javascript:pd('R9F23A')"/>
    <hyperlink ref="C3446" r:id="rId1156" display="javascript:pd('JL812A')"/>
    <hyperlink ref="C3448" r:id="rId1157" display="javascript:pd('JL813A')"/>
    <hyperlink ref="C3450" r:id="rId1158" display="javascript:pd('JL814A')"/>
    <hyperlink ref="C3452" r:id="rId1159" display="javascript:pd('R7J03A')"/>
    <hyperlink ref="C3454" r:id="rId1160" display="javascript:pd('R7J06A')"/>
    <hyperlink ref="C3456" r:id="rId1161" display="javascript:pd('R7H95A')"/>
    <hyperlink ref="C3458" r:id="rId1162" display="javascript:pd('P45584-B21')"/>
    <hyperlink ref="C3460" r:id="rId1163" display="javascript:pd('R7J00A')"/>
    <hyperlink ref="C3462" r:id="rId1164" display="javascript:pd('R7H99A')"/>
    <hyperlink ref="C3464" r:id="rId1165" display="javascript:pd('R7J02A')"/>
    <hyperlink ref="C3466" r:id="rId1166" display="javascript:pd('P47285-B21')"/>
    <hyperlink ref="C3468" r:id="rId1167" display="javascript:pd('R7J01A')"/>
    <hyperlink ref="C3470" r:id="rId1168" display="javascript:pd('R7J05A')"/>
    <hyperlink ref="C3472" r:id="rId1169" display="javascript:pd('R7H97A')"/>
    <hyperlink ref="C3474" r:id="rId1170" display="javascript:pd('R7J04A')"/>
    <hyperlink ref="C3476" r:id="rId1171" display="javascript:pd('R9F95A')"/>
    <hyperlink ref="C3478" r:id="rId1172" display="javascript:pd('R9F96A')"/>
    <hyperlink ref="C3480" r:id="rId1173" display="javascript:pd('R9F78A')"/>
    <hyperlink ref="C3482" r:id="rId1174" display="javascript:pd('R9F91A')"/>
    <hyperlink ref="C3484" r:id="rId1175" display="javascript:pd('R9F90A')"/>
    <hyperlink ref="C3486" r:id="rId1176" display="javascript:pd('R9F89A')"/>
    <hyperlink ref="C3488" r:id="rId1177" display="javascript:pd('R9F83A')"/>
    <hyperlink ref="C3490" r:id="rId1178" display="javascript:pd('R9G06A')"/>
    <hyperlink ref="C3492" r:id="rId1179" display="javascript:pd('R9F94A')"/>
    <hyperlink ref="C3494" r:id="rId1180" display="javascript:pd('R9G01A')"/>
    <hyperlink ref="C3496" r:id="rId1181" display="javascript:pd('R9F80A')"/>
    <hyperlink ref="C3498" r:id="rId1182" display="javascript:pd('R9F81A')"/>
    <hyperlink ref="C3500" r:id="rId1183" display="javascript:pd('R9G07A')"/>
    <hyperlink ref="C3502" r:id="rId1184" display="javascript:pd('R9F84A')"/>
    <hyperlink ref="C3504" r:id="rId1185" display="javascript:pd('R9F74A')"/>
    <hyperlink ref="C3506" r:id="rId1186" display="javascript:pd('R9F77A')"/>
    <hyperlink ref="C3508" r:id="rId1187" display="javascript:pd('R9F79A')"/>
    <hyperlink ref="C3510" r:id="rId1188" display="javascript:pd('R9G05A')"/>
    <hyperlink ref="C3512" r:id="rId1189" display="javascript:pd('R9F97A')"/>
    <hyperlink ref="C3514" r:id="rId1190" display="javascript:pd('R9F92A')"/>
    <hyperlink ref="C3516" r:id="rId1191" display="javascript:pd('R9F87A')"/>
    <hyperlink ref="C3518" r:id="rId1192" display="javascript:pd('R9F98A')"/>
    <hyperlink ref="C3520" r:id="rId1193" display="javascript:pd('R9F75A')"/>
    <hyperlink ref="C3522" r:id="rId1194" display="javascript:pd('R9F86A')"/>
    <hyperlink ref="C3524" r:id="rId1195" display="javascript:pd('R9F99A')"/>
    <hyperlink ref="C3526" r:id="rId1196" display="javascript:pd('R9G03A')"/>
    <hyperlink ref="C3528" r:id="rId1197" display="javascript:pd('R9F82A')"/>
    <hyperlink ref="C3530" r:id="rId1198" display="javascript:pd('R9G00A')"/>
    <hyperlink ref="C3532" r:id="rId1199" display="javascript:pd('P26269-B21')"/>
    <hyperlink ref="C3534" r:id="rId1200" display="javascript:pd('R9G02A')"/>
    <hyperlink ref="C3536" r:id="rId1201" display="javascript:pd('R9G04A')"/>
    <hyperlink ref="C3538" r:id="rId1202" display="javascript:pd('R8N57A')"/>
    <hyperlink ref="C3540" r:id="rId1203" display="javascript:pd('R9F88A')"/>
    <hyperlink ref="C3542" r:id="rId1204" display="javascript:pd('R9F76A')"/>
    <hyperlink ref="C3544" r:id="rId1205" display="javascript:pd('P26264-B21')"/>
    <hyperlink ref="C3546" r:id="rId1206" display="javascript:pd('R9F93A')"/>
    <hyperlink ref="C3548" r:id="rId1207" display="javascript:pd('R8N56A')"/>
    <hyperlink ref="C3550" r:id="rId1208" display="javascript:pd('R9D16A')"/>
    <hyperlink ref="C3552" r:id="rId1209" display="javascript:pd('R9D18A')"/>
    <hyperlink ref="C3554" r:id="rId1210" display="javascript:pd('P41636-B21')"/>
    <hyperlink ref="C3556" r:id="rId1211" display="javascript:pd('R8L22A')"/>
    <hyperlink ref="C3558" r:id="rId1212" display="javascript:pd('R4N34A')"/>
    <hyperlink ref="C3560" r:id="rId1213" display="javascript:pd('R4N38A')"/>
    <hyperlink ref="C3562" r:id="rId1214" display="javascript:pd('R4N37A')"/>
    <hyperlink ref="C3565" r:id="rId1215" display="javascript:WebForm_DoPostBackWithOptions(new WebForm_PostBackOptions(%22ctl00$lnkFeedBack%22, %22%22, false, %22%22, %22ContactUs.aspx%22, false, true))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C3565"/>
  <sheetViews>
    <sheetView workbookViewId="0">
      <selection activeCell="C1" sqref="C1:C1048576"/>
    </sheetView>
  </sheetViews>
  <sheetFormatPr baseColWidth="10" defaultRowHeight="15" x14ac:dyDescent="0.25"/>
  <cols>
    <col min="3" max="3" width="55.7109375" customWidth="1"/>
  </cols>
  <sheetData>
    <row r="2" spans="3:3" ht="15.75" thickBot="1" x14ac:dyDescent="0.3"/>
    <row r="3" spans="3:3" ht="46.5" thickTop="1" thickBot="1" x14ac:dyDescent="0.3">
      <c r="C3" s="6" t="s">
        <v>704</v>
      </c>
    </row>
    <row r="4" spans="3:3" ht="15.75" thickBot="1" x14ac:dyDescent="0.3">
      <c r="C4" s="7" t="s">
        <v>705</v>
      </c>
    </row>
    <row r="5" spans="3:3" ht="46.5" thickTop="1" thickBot="1" x14ac:dyDescent="0.3">
      <c r="C5" s="4" t="s">
        <v>706</v>
      </c>
    </row>
    <row r="6" spans="3:3" ht="15.75" thickBot="1" x14ac:dyDescent="0.3">
      <c r="C6" s="7" t="s">
        <v>707</v>
      </c>
    </row>
    <row r="7" spans="3:3" ht="46.5" thickTop="1" thickBot="1" x14ac:dyDescent="0.3">
      <c r="C7" s="6" t="s">
        <v>708</v>
      </c>
    </row>
    <row r="8" spans="3:3" ht="15.75" thickBot="1" x14ac:dyDescent="0.3">
      <c r="C8" s="7" t="s">
        <v>709</v>
      </c>
    </row>
    <row r="9" spans="3:3" ht="76.5" thickTop="1" thickBot="1" x14ac:dyDescent="0.3">
      <c r="C9" s="4" t="s">
        <v>710</v>
      </c>
    </row>
    <row r="10" spans="3:3" ht="15.75" thickBot="1" x14ac:dyDescent="0.3">
      <c r="C10" s="3" t="s">
        <v>711</v>
      </c>
    </row>
    <row r="11" spans="3:3" ht="61.5" thickTop="1" thickBot="1" x14ac:dyDescent="0.3">
      <c r="C11" s="6" t="s">
        <v>712</v>
      </c>
    </row>
    <row r="12" spans="3:3" ht="15.75" thickBot="1" x14ac:dyDescent="0.3">
      <c r="C12" s="3" t="s">
        <v>713</v>
      </c>
    </row>
    <row r="13" spans="3:3" ht="16.5" thickTop="1" thickBot="1" x14ac:dyDescent="0.3">
      <c r="C13" s="4" t="s">
        <v>714</v>
      </c>
    </row>
    <row r="14" spans="3:3" ht="15.75" thickBot="1" x14ac:dyDescent="0.3">
      <c r="C14" s="3" t="s">
        <v>715</v>
      </c>
    </row>
    <row r="15" spans="3:3" ht="16.5" thickTop="1" thickBot="1" x14ac:dyDescent="0.3">
      <c r="C15" s="6" t="s">
        <v>716</v>
      </c>
    </row>
    <row r="16" spans="3:3" ht="15.75" thickBot="1" x14ac:dyDescent="0.3">
      <c r="C16" s="3" t="s">
        <v>717</v>
      </c>
    </row>
    <row r="17" spans="3:3" ht="16.5" thickTop="1" thickBot="1" x14ac:dyDescent="0.3">
      <c r="C17" s="4" t="s">
        <v>718</v>
      </c>
    </row>
    <row r="18" spans="3:3" ht="15.75" thickBot="1" x14ac:dyDescent="0.3">
      <c r="C18" s="3" t="s">
        <v>719</v>
      </c>
    </row>
    <row r="19" spans="3:3" ht="16.5" thickTop="1" thickBot="1" x14ac:dyDescent="0.3">
      <c r="C19" s="6" t="s">
        <v>720</v>
      </c>
    </row>
    <row r="20" spans="3:3" ht="15.75" thickBot="1" x14ac:dyDescent="0.3">
      <c r="C20" s="3" t="s">
        <v>721</v>
      </c>
    </row>
    <row r="21" spans="3:3" ht="16.5" thickTop="1" thickBot="1" x14ac:dyDescent="0.3">
      <c r="C21" s="4" t="s">
        <v>722</v>
      </c>
    </row>
    <row r="22" spans="3:3" ht="15.75" thickBot="1" x14ac:dyDescent="0.3">
      <c r="C22" s="3" t="s">
        <v>723</v>
      </c>
    </row>
    <row r="23" spans="3:3" ht="16.5" thickTop="1" thickBot="1" x14ac:dyDescent="0.3">
      <c r="C23" s="6" t="s">
        <v>724</v>
      </c>
    </row>
    <row r="24" spans="3:3" ht="15.75" thickBot="1" x14ac:dyDescent="0.3">
      <c r="C24" s="3" t="s">
        <v>725</v>
      </c>
    </row>
    <row r="25" spans="3:3" ht="16.5" thickTop="1" thickBot="1" x14ac:dyDescent="0.3">
      <c r="C25" s="4" t="s">
        <v>726</v>
      </c>
    </row>
    <row r="26" spans="3:3" ht="15.75" thickBot="1" x14ac:dyDescent="0.3">
      <c r="C26" s="3" t="s">
        <v>727</v>
      </c>
    </row>
    <row r="27" spans="3:3" ht="16.5" thickTop="1" thickBot="1" x14ac:dyDescent="0.3">
      <c r="C27" s="6" t="s">
        <v>728</v>
      </c>
    </row>
    <row r="28" spans="3:3" ht="15.75" thickBot="1" x14ac:dyDescent="0.3">
      <c r="C28" s="3" t="s">
        <v>729</v>
      </c>
    </row>
    <row r="29" spans="3:3" ht="16.5" thickTop="1" thickBot="1" x14ac:dyDescent="0.3">
      <c r="C29" s="4" t="s">
        <v>730</v>
      </c>
    </row>
    <row r="30" spans="3:3" ht="15.75" thickBot="1" x14ac:dyDescent="0.3">
      <c r="C30" s="3" t="s">
        <v>731</v>
      </c>
    </row>
    <row r="31" spans="3:3" ht="16.5" thickTop="1" thickBot="1" x14ac:dyDescent="0.3">
      <c r="C31" s="6" t="s">
        <v>732</v>
      </c>
    </row>
    <row r="32" spans="3:3" ht="15.75" thickBot="1" x14ac:dyDescent="0.3">
      <c r="C32" s="3" t="s">
        <v>733</v>
      </c>
    </row>
    <row r="33" spans="3:3" ht="16.5" thickTop="1" thickBot="1" x14ac:dyDescent="0.3">
      <c r="C33" s="4" t="s">
        <v>734</v>
      </c>
    </row>
    <row r="34" spans="3:3" ht="15.75" thickBot="1" x14ac:dyDescent="0.3">
      <c r="C34" s="3" t="s">
        <v>735</v>
      </c>
    </row>
    <row r="35" spans="3:3" ht="16.5" thickTop="1" thickBot="1" x14ac:dyDescent="0.3">
      <c r="C35" s="6" t="s">
        <v>736</v>
      </c>
    </row>
    <row r="36" spans="3:3" ht="15.75" thickBot="1" x14ac:dyDescent="0.3">
      <c r="C36" s="3" t="s">
        <v>737</v>
      </c>
    </row>
    <row r="37" spans="3:3" ht="16.5" thickTop="1" thickBot="1" x14ac:dyDescent="0.3">
      <c r="C37" s="4" t="s">
        <v>738</v>
      </c>
    </row>
    <row r="38" spans="3:3" ht="15.75" thickBot="1" x14ac:dyDescent="0.3">
      <c r="C38" s="3" t="s">
        <v>739</v>
      </c>
    </row>
    <row r="39" spans="3:3" ht="16.5" thickTop="1" thickBot="1" x14ac:dyDescent="0.3">
      <c r="C39" s="6" t="s">
        <v>740</v>
      </c>
    </row>
    <row r="40" spans="3:3" ht="15.75" thickBot="1" x14ac:dyDescent="0.3">
      <c r="C40" s="7" t="s">
        <v>741</v>
      </c>
    </row>
    <row r="41" spans="3:3" ht="16.5" thickTop="1" thickBot="1" x14ac:dyDescent="0.3">
      <c r="C41" s="4" t="s">
        <v>742</v>
      </c>
    </row>
    <row r="42" spans="3:3" ht="15.75" thickBot="1" x14ac:dyDescent="0.3">
      <c r="C42" s="3" t="s">
        <v>743</v>
      </c>
    </row>
    <row r="43" spans="3:3" ht="16.5" thickTop="1" thickBot="1" x14ac:dyDescent="0.3">
      <c r="C43" s="6" t="s">
        <v>744</v>
      </c>
    </row>
    <row r="44" spans="3:3" ht="15.75" thickBot="1" x14ac:dyDescent="0.3">
      <c r="C44" s="3" t="s">
        <v>745</v>
      </c>
    </row>
    <row r="45" spans="3:3" ht="16.5" thickTop="1" thickBot="1" x14ac:dyDescent="0.3">
      <c r="C45" s="4" t="s">
        <v>746</v>
      </c>
    </row>
    <row r="46" spans="3:3" ht="15.75" thickBot="1" x14ac:dyDescent="0.3">
      <c r="C46" s="3" t="s">
        <v>747</v>
      </c>
    </row>
    <row r="47" spans="3:3" ht="16.5" thickTop="1" thickBot="1" x14ac:dyDescent="0.3">
      <c r="C47" s="6" t="s">
        <v>748</v>
      </c>
    </row>
    <row r="48" spans="3:3" ht="15.75" thickBot="1" x14ac:dyDescent="0.3">
      <c r="C48" s="3" t="s">
        <v>749</v>
      </c>
    </row>
    <row r="49" spans="3:3" ht="16.5" thickTop="1" thickBot="1" x14ac:dyDescent="0.3">
      <c r="C49" s="4" t="s">
        <v>750</v>
      </c>
    </row>
    <row r="50" spans="3:3" ht="15.75" thickBot="1" x14ac:dyDescent="0.3">
      <c r="C50" s="3" t="s">
        <v>751</v>
      </c>
    </row>
    <row r="51" spans="3:3" ht="16.5" thickTop="1" thickBot="1" x14ac:dyDescent="0.3">
      <c r="C51" s="6" t="s">
        <v>752</v>
      </c>
    </row>
    <row r="52" spans="3:3" ht="15.75" thickBot="1" x14ac:dyDescent="0.3">
      <c r="C52" s="3" t="s">
        <v>753</v>
      </c>
    </row>
    <row r="53" spans="3:3" ht="16.5" thickTop="1" thickBot="1" x14ac:dyDescent="0.3">
      <c r="C53" s="4" t="s">
        <v>754</v>
      </c>
    </row>
    <row r="54" spans="3:3" ht="15.75" thickBot="1" x14ac:dyDescent="0.3">
      <c r="C54" s="3" t="s">
        <v>755</v>
      </c>
    </row>
    <row r="55" spans="3:3" ht="16.5" thickTop="1" thickBot="1" x14ac:dyDescent="0.3">
      <c r="C55" s="6" t="s">
        <v>756</v>
      </c>
    </row>
    <row r="56" spans="3:3" ht="15.75" thickBot="1" x14ac:dyDescent="0.3">
      <c r="C56" s="7" t="s">
        <v>757</v>
      </c>
    </row>
    <row r="57" spans="3:3" ht="16.5" thickTop="1" thickBot="1" x14ac:dyDescent="0.3">
      <c r="C57" s="4" t="s">
        <v>758</v>
      </c>
    </row>
    <row r="58" spans="3:3" ht="15.75" thickBot="1" x14ac:dyDescent="0.3">
      <c r="C58" s="3" t="s">
        <v>759</v>
      </c>
    </row>
    <row r="59" spans="3:3" ht="16.5" thickTop="1" thickBot="1" x14ac:dyDescent="0.3">
      <c r="C59" s="6" t="s">
        <v>760</v>
      </c>
    </row>
    <row r="60" spans="3:3" ht="15.75" thickBot="1" x14ac:dyDescent="0.3">
      <c r="C60" s="3" t="s">
        <v>761</v>
      </c>
    </row>
    <row r="61" spans="3:3" ht="16.5" thickTop="1" thickBot="1" x14ac:dyDescent="0.3">
      <c r="C61" s="4" t="s">
        <v>762</v>
      </c>
    </row>
    <row r="62" spans="3:3" ht="15.75" thickBot="1" x14ac:dyDescent="0.3">
      <c r="C62" s="7" t="s">
        <v>763</v>
      </c>
    </row>
    <row r="63" spans="3:3" ht="16.5" thickTop="1" thickBot="1" x14ac:dyDescent="0.3">
      <c r="C63" s="6" t="s">
        <v>764</v>
      </c>
    </row>
    <row r="64" spans="3:3" ht="15.75" thickBot="1" x14ac:dyDescent="0.3">
      <c r="C64" s="7" t="s">
        <v>765</v>
      </c>
    </row>
    <row r="65" spans="3:3" ht="16.5" thickTop="1" thickBot="1" x14ac:dyDescent="0.3">
      <c r="C65" s="4" t="s">
        <v>83</v>
      </c>
    </row>
    <row r="66" spans="3:3" ht="29.25" thickBot="1" x14ac:dyDescent="0.3">
      <c r="C66" s="7" t="s">
        <v>84</v>
      </c>
    </row>
    <row r="67" spans="3:3" ht="31.5" thickTop="1" thickBot="1" x14ac:dyDescent="0.3">
      <c r="C67" s="6" t="s">
        <v>766</v>
      </c>
    </row>
    <row r="68" spans="3:3" ht="15.75" thickBot="1" x14ac:dyDescent="0.3">
      <c r="C68" s="7" t="s">
        <v>767</v>
      </c>
    </row>
    <row r="69" spans="3:3" ht="31.5" thickTop="1" thickBot="1" x14ac:dyDescent="0.3">
      <c r="C69" s="4" t="s">
        <v>768</v>
      </c>
    </row>
    <row r="70" spans="3:3" ht="15.75" thickBot="1" x14ac:dyDescent="0.3">
      <c r="C70" s="7" t="s">
        <v>769</v>
      </c>
    </row>
    <row r="71" spans="3:3" ht="31.5" thickTop="1" thickBot="1" x14ac:dyDescent="0.3">
      <c r="C71" s="6" t="s">
        <v>85</v>
      </c>
    </row>
    <row r="72" spans="3:3" ht="15.75" thickBot="1" x14ac:dyDescent="0.3">
      <c r="C72" s="7" t="s">
        <v>86</v>
      </c>
    </row>
    <row r="73" spans="3:3" ht="16.5" thickTop="1" thickBot="1" x14ac:dyDescent="0.3">
      <c r="C73" s="4" t="s">
        <v>770</v>
      </c>
    </row>
    <row r="74" spans="3:3" ht="15.75" thickBot="1" x14ac:dyDescent="0.3">
      <c r="C74" s="7" t="s">
        <v>771</v>
      </c>
    </row>
    <row r="75" spans="3:3" ht="16.5" thickTop="1" thickBot="1" x14ac:dyDescent="0.3">
      <c r="C75" s="6" t="s">
        <v>772</v>
      </c>
    </row>
    <row r="76" spans="3:3" ht="15.75" thickBot="1" x14ac:dyDescent="0.3">
      <c r="C76" s="7" t="s">
        <v>773</v>
      </c>
    </row>
    <row r="77" spans="3:3" ht="16.5" thickTop="1" thickBot="1" x14ac:dyDescent="0.3">
      <c r="C77" s="4" t="s">
        <v>774</v>
      </c>
    </row>
    <row r="78" spans="3:3" ht="15.75" thickBot="1" x14ac:dyDescent="0.3">
      <c r="C78" s="7" t="s">
        <v>775</v>
      </c>
    </row>
    <row r="79" spans="3:3" ht="16.5" thickTop="1" thickBot="1" x14ac:dyDescent="0.3">
      <c r="C79" s="6" t="s">
        <v>776</v>
      </c>
    </row>
    <row r="80" spans="3:3" ht="15.75" thickBot="1" x14ac:dyDescent="0.3">
      <c r="C80" s="7" t="s">
        <v>777</v>
      </c>
    </row>
    <row r="81" spans="3:3" ht="16.5" thickTop="1" thickBot="1" x14ac:dyDescent="0.3">
      <c r="C81" s="4" t="s">
        <v>778</v>
      </c>
    </row>
    <row r="82" spans="3:3" ht="15.75" thickBot="1" x14ac:dyDescent="0.3">
      <c r="C82" s="7" t="s">
        <v>779</v>
      </c>
    </row>
    <row r="83" spans="3:3" ht="16.5" thickTop="1" thickBot="1" x14ac:dyDescent="0.3">
      <c r="C83" s="6" t="s">
        <v>780</v>
      </c>
    </row>
    <row r="84" spans="3:3" ht="15.75" thickBot="1" x14ac:dyDescent="0.3">
      <c r="C84" s="7" t="s">
        <v>781</v>
      </c>
    </row>
    <row r="85" spans="3:3" ht="16.5" thickTop="1" thickBot="1" x14ac:dyDescent="0.3">
      <c r="C85" s="4" t="s">
        <v>782</v>
      </c>
    </row>
    <row r="86" spans="3:3" ht="15.75" thickBot="1" x14ac:dyDescent="0.3">
      <c r="C86" s="7" t="s">
        <v>783</v>
      </c>
    </row>
    <row r="87" spans="3:3" ht="16.5" thickTop="1" thickBot="1" x14ac:dyDescent="0.3">
      <c r="C87" s="6" t="s">
        <v>762</v>
      </c>
    </row>
    <row r="88" spans="3:3" ht="15.75" thickBot="1" x14ac:dyDescent="0.3">
      <c r="C88" s="7" t="s">
        <v>784</v>
      </c>
    </row>
    <row r="89" spans="3:3" ht="16.5" thickTop="1" thickBot="1" x14ac:dyDescent="0.3">
      <c r="C89" s="4" t="s">
        <v>785</v>
      </c>
    </row>
    <row r="90" spans="3:3" ht="15.75" thickBot="1" x14ac:dyDescent="0.3">
      <c r="C90" s="7" t="s">
        <v>786</v>
      </c>
    </row>
    <row r="91" spans="3:3" ht="16.5" thickTop="1" thickBot="1" x14ac:dyDescent="0.3">
      <c r="C91" s="6" t="s">
        <v>787</v>
      </c>
    </row>
    <row r="92" spans="3:3" ht="15.75" thickBot="1" x14ac:dyDescent="0.3">
      <c r="C92" s="7" t="s">
        <v>788</v>
      </c>
    </row>
    <row r="93" spans="3:3" ht="16.5" thickTop="1" thickBot="1" x14ac:dyDescent="0.3">
      <c r="C93" s="4" t="s">
        <v>789</v>
      </c>
    </row>
    <row r="94" spans="3:3" ht="15.75" thickBot="1" x14ac:dyDescent="0.3">
      <c r="C94" s="7" t="s">
        <v>790</v>
      </c>
    </row>
    <row r="95" spans="3:3" ht="16.5" thickTop="1" thickBot="1" x14ac:dyDescent="0.3">
      <c r="C95" s="6" t="s">
        <v>791</v>
      </c>
    </row>
    <row r="96" spans="3:3" ht="15.75" thickBot="1" x14ac:dyDescent="0.3">
      <c r="C96" s="7" t="s">
        <v>792</v>
      </c>
    </row>
    <row r="97" spans="3:3" ht="16.5" thickTop="1" thickBot="1" x14ac:dyDescent="0.3">
      <c r="C97" s="4" t="s">
        <v>793</v>
      </c>
    </row>
    <row r="98" spans="3:3" ht="15.75" thickBot="1" x14ac:dyDescent="0.3">
      <c r="C98" s="7" t="s">
        <v>794</v>
      </c>
    </row>
    <row r="99" spans="3:3" ht="16.5" thickTop="1" thickBot="1" x14ac:dyDescent="0.3">
      <c r="C99" s="6" t="s">
        <v>795</v>
      </c>
    </row>
    <row r="100" spans="3:3" ht="15.75" thickBot="1" x14ac:dyDescent="0.3">
      <c r="C100" s="7" t="s">
        <v>796</v>
      </c>
    </row>
    <row r="101" spans="3:3" ht="16.5" thickTop="1" thickBot="1" x14ac:dyDescent="0.3">
      <c r="C101" s="4" t="s">
        <v>795</v>
      </c>
    </row>
    <row r="102" spans="3:3" ht="15.75" thickBot="1" x14ac:dyDescent="0.3">
      <c r="C102" s="7" t="s">
        <v>797</v>
      </c>
    </row>
    <row r="103" spans="3:3" ht="31.5" thickTop="1" thickBot="1" x14ac:dyDescent="0.3">
      <c r="C103" s="6" t="s">
        <v>798</v>
      </c>
    </row>
    <row r="104" spans="3:3" ht="15.75" thickBot="1" x14ac:dyDescent="0.3">
      <c r="C104" s="7" t="s">
        <v>799</v>
      </c>
    </row>
    <row r="105" spans="3:3" ht="31.5" thickTop="1" thickBot="1" x14ac:dyDescent="0.3">
      <c r="C105" s="4" t="s">
        <v>800</v>
      </c>
    </row>
    <row r="106" spans="3:3" ht="15.75" thickBot="1" x14ac:dyDescent="0.3">
      <c r="C106" s="7" t="s">
        <v>801</v>
      </c>
    </row>
    <row r="107" spans="3:3" ht="31.5" thickTop="1" thickBot="1" x14ac:dyDescent="0.3">
      <c r="C107" s="6" t="s">
        <v>802</v>
      </c>
    </row>
    <row r="108" spans="3:3" ht="15.75" thickBot="1" x14ac:dyDescent="0.3">
      <c r="C108" s="7" t="s">
        <v>803</v>
      </c>
    </row>
    <row r="109" spans="3:3" ht="31.5" thickTop="1" thickBot="1" x14ac:dyDescent="0.3">
      <c r="C109" s="4" t="s">
        <v>804</v>
      </c>
    </row>
    <row r="110" spans="3:3" ht="15.75" thickBot="1" x14ac:dyDescent="0.3">
      <c r="C110" s="7" t="s">
        <v>805</v>
      </c>
    </row>
    <row r="111" spans="3:3" ht="31.5" thickTop="1" thickBot="1" x14ac:dyDescent="0.3">
      <c r="C111" s="6" t="s">
        <v>806</v>
      </c>
    </row>
    <row r="112" spans="3:3" ht="15.75" thickBot="1" x14ac:dyDescent="0.3">
      <c r="C112" s="7" t="s">
        <v>807</v>
      </c>
    </row>
    <row r="113" spans="3:3" ht="31.5" thickTop="1" thickBot="1" x14ac:dyDescent="0.3">
      <c r="C113" s="4" t="s">
        <v>808</v>
      </c>
    </row>
    <row r="114" spans="3:3" ht="15.75" thickBot="1" x14ac:dyDescent="0.3">
      <c r="C114" s="7" t="s">
        <v>809</v>
      </c>
    </row>
    <row r="115" spans="3:3" ht="16.5" thickTop="1" thickBot="1" x14ac:dyDescent="0.3">
      <c r="C115" s="6" t="s">
        <v>810</v>
      </c>
    </row>
    <row r="116" spans="3:3" ht="15.75" thickBot="1" x14ac:dyDescent="0.3">
      <c r="C116" s="7" t="s">
        <v>811</v>
      </c>
    </row>
    <row r="117" spans="3:3" ht="31.5" thickTop="1" thickBot="1" x14ac:dyDescent="0.3">
      <c r="C117" s="4" t="s">
        <v>812</v>
      </c>
    </row>
    <row r="118" spans="3:3" ht="15.75" thickBot="1" x14ac:dyDescent="0.3">
      <c r="C118" s="7" t="s">
        <v>813</v>
      </c>
    </row>
    <row r="119" spans="3:3" ht="31.5" thickTop="1" thickBot="1" x14ac:dyDescent="0.3">
      <c r="C119" s="6" t="s">
        <v>814</v>
      </c>
    </row>
    <row r="120" spans="3:3" ht="15.75" thickBot="1" x14ac:dyDescent="0.3">
      <c r="C120" s="7" t="s">
        <v>815</v>
      </c>
    </row>
    <row r="121" spans="3:3" ht="31.5" thickTop="1" thickBot="1" x14ac:dyDescent="0.3">
      <c r="C121" s="4" t="s">
        <v>816</v>
      </c>
    </row>
    <row r="122" spans="3:3" ht="15.75" thickBot="1" x14ac:dyDescent="0.3">
      <c r="C122" s="7" t="s">
        <v>817</v>
      </c>
    </row>
    <row r="123" spans="3:3" ht="31.5" thickTop="1" thickBot="1" x14ac:dyDescent="0.3">
      <c r="C123" s="6" t="s">
        <v>818</v>
      </c>
    </row>
    <row r="124" spans="3:3" ht="15.75" thickBot="1" x14ac:dyDescent="0.3">
      <c r="C124" s="7" t="s">
        <v>819</v>
      </c>
    </row>
    <row r="125" spans="3:3" ht="16.5" thickTop="1" thickBot="1" x14ac:dyDescent="0.3">
      <c r="C125" s="4" t="s">
        <v>820</v>
      </c>
    </row>
    <row r="126" spans="3:3" ht="15.75" thickBot="1" x14ac:dyDescent="0.3">
      <c r="C126" s="7" t="s">
        <v>821</v>
      </c>
    </row>
    <row r="127" spans="3:3" ht="16.5" thickTop="1" thickBot="1" x14ac:dyDescent="0.3">
      <c r="C127" s="6" t="s">
        <v>780</v>
      </c>
    </row>
    <row r="128" spans="3:3" ht="15.75" thickBot="1" x14ac:dyDescent="0.3">
      <c r="C128" s="7" t="s">
        <v>822</v>
      </c>
    </row>
    <row r="129" spans="3:3" ht="31.5" thickTop="1" thickBot="1" x14ac:dyDescent="0.3">
      <c r="C129" s="4" t="s">
        <v>823</v>
      </c>
    </row>
    <row r="130" spans="3:3" ht="15.75" thickBot="1" x14ac:dyDescent="0.3">
      <c r="C130" s="7" t="s">
        <v>824</v>
      </c>
    </row>
    <row r="131" spans="3:3" ht="16.5" thickTop="1" thickBot="1" x14ac:dyDescent="0.3">
      <c r="C131" s="6" t="s">
        <v>825</v>
      </c>
    </row>
    <row r="132" spans="3:3" ht="15.75" thickBot="1" x14ac:dyDescent="0.3">
      <c r="C132" s="7" t="s">
        <v>826</v>
      </c>
    </row>
    <row r="133" spans="3:3" ht="16.5" thickTop="1" thickBot="1" x14ac:dyDescent="0.3">
      <c r="C133" s="4" t="s">
        <v>827</v>
      </c>
    </row>
    <row r="134" spans="3:3" ht="15.75" thickBot="1" x14ac:dyDescent="0.3">
      <c r="C134" s="7" t="s">
        <v>828</v>
      </c>
    </row>
    <row r="135" spans="3:3" ht="16.5" thickTop="1" thickBot="1" x14ac:dyDescent="0.3">
      <c r="C135" s="6" t="s">
        <v>829</v>
      </c>
    </row>
    <row r="136" spans="3:3" ht="15.75" thickBot="1" x14ac:dyDescent="0.3">
      <c r="C136" s="7" t="s">
        <v>830</v>
      </c>
    </row>
    <row r="137" spans="3:3" ht="16.5" thickTop="1" thickBot="1" x14ac:dyDescent="0.3">
      <c r="C137" s="4" t="s">
        <v>831</v>
      </c>
    </row>
    <row r="138" spans="3:3" ht="15.75" thickBot="1" x14ac:dyDescent="0.3">
      <c r="C138" s="7" t="s">
        <v>832</v>
      </c>
    </row>
    <row r="139" spans="3:3" ht="16.5" thickTop="1" thickBot="1" x14ac:dyDescent="0.3">
      <c r="C139" s="6" t="s">
        <v>833</v>
      </c>
    </row>
    <row r="140" spans="3:3" ht="15.75" thickBot="1" x14ac:dyDescent="0.3">
      <c r="C140" s="7" t="s">
        <v>834</v>
      </c>
    </row>
    <row r="141" spans="3:3" ht="16.5" thickTop="1" thickBot="1" x14ac:dyDescent="0.3">
      <c r="C141" s="4" t="s">
        <v>835</v>
      </c>
    </row>
    <row r="142" spans="3:3" ht="15.75" thickBot="1" x14ac:dyDescent="0.3">
      <c r="C142" s="7" t="s">
        <v>836</v>
      </c>
    </row>
    <row r="143" spans="3:3" ht="16.5" thickTop="1" thickBot="1" x14ac:dyDescent="0.3">
      <c r="C143" s="6" t="s">
        <v>837</v>
      </c>
    </row>
    <row r="144" spans="3:3" ht="15.75" thickBot="1" x14ac:dyDescent="0.3">
      <c r="C144" s="7" t="s">
        <v>838</v>
      </c>
    </row>
    <row r="145" spans="3:3" ht="16.5" thickTop="1" thickBot="1" x14ac:dyDescent="0.3">
      <c r="C145" s="4" t="s">
        <v>839</v>
      </c>
    </row>
    <row r="146" spans="3:3" ht="15.75" thickBot="1" x14ac:dyDescent="0.3">
      <c r="C146" s="7" t="s">
        <v>840</v>
      </c>
    </row>
    <row r="147" spans="3:3" ht="16.5" thickTop="1" thickBot="1" x14ac:dyDescent="0.3">
      <c r="C147" s="6" t="s">
        <v>87</v>
      </c>
    </row>
    <row r="148" spans="3:3" ht="15.75" thickBot="1" x14ac:dyDescent="0.3">
      <c r="C148" s="7" t="s">
        <v>88</v>
      </c>
    </row>
    <row r="149" spans="3:3" ht="31.5" thickTop="1" thickBot="1" x14ac:dyDescent="0.3">
      <c r="C149" s="4" t="s">
        <v>89</v>
      </c>
    </row>
    <row r="150" spans="3:3" ht="15.75" thickBot="1" x14ac:dyDescent="0.3">
      <c r="C150" s="3" t="s">
        <v>90</v>
      </c>
    </row>
    <row r="151" spans="3:3" ht="31.5" thickTop="1" thickBot="1" x14ac:dyDescent="0.3">
      <c r="C151" s="6" t="s">
        <v>91</v>
      </c>
    </row>
    <row r="152" spans="3:3" ht="15.75" thickBot="1" x14ac:dyDescent="0.3">
      <c r="C152" s="7" t="s">
        <v>92</v>
      </c>
    </row>
    <row r="153" spans="3:3" ht="31.5" thickTop="1" thickBot="1" x14ac:dyDescent="0.3">
      <c r="C153" s="4" t="s">
        <v>93</v>
      </c>
    </row>
    <row r="154" spans="3:3" ht="15.75" thickBot="1" x14ac:dyDescent="0.3">
      <c r="C154" s="7" t="s">
        <v>94</v>
      </c>
    </row>
    <row r="155" spans="3:3" ht="31.5" thickTop="1" thickBot="1" x14ac:dyDescent="0.3">
      <c r="C155" s="6" t="s">
        <v>841</v>
      </c>
    </row>
    <row r="156" spans="3:3" ht="15.75" thickBot="1" x14ac:dyDescent="0.3">
      <c r="C156" s="7" t="s">
        <v>842</v>
      </c>
    </row>
    <row r="157" spans="3:3" ht="16.5" thickTop="1" thickBot="1" x14ac:dyDescent="0.3">
      <c r="C157" s="4" t="s">
        <v>843</v>
      </c>
    </row>
    <row r="158" spans="3:3" ht="15.75" thickBot="1" x14ac:dyDescent="0.3">
      <c r="C158" s="7" t="s">
        <v>844</v>
      </c>
    </row>
    <row r="159" spans="3:3" ht="31.5" thickTop="1" thickBot="1" x14ac:dyDescent="0.3">
      <c r="C159" s="6" t="s">
        <v>845</v>
      </c>
    </row>
    <row r="160" spans="3:3" ht="43.5" thickBot="1" x14ac:dyDescent="0.3">
      <c r="C160" s="7" t="s">
        <v>846</v>
      </c>
    </row>
    <row r="161" spans="3:3" ht="16.5" thickTop="1" thickBot="1" x14ac:dyDescent="0.3">
      <c r="C161" s="4" t="s">
        <v>847</v>
      </c>
    </row>
    <row r="162" spans="3:3" ht="15.75" thickBot="1" x14ac:dyDescent="0.3">
      <c r="C162" s="7" t="s">
        <v>848</v>
      </c>
    </row>
    <row r="163" spans="3:3" ht="31.5" thickTop="1" thickBot="1" x14ac:dyDescent="0.3">
      <c r="C163" s="6" t="s">
        <v>849</v>
      </c>
    </row>
    <row r="164" spans="3:3" ht="15.75" thickBot="1" x14ac:dyDescent="0.3">
      <c r="C164" s="7" t="s">
        <v>850</v>
      </c>
    </row>
    <row r="165" spans="3:3" ht="16.5" thickTop="1" thickBot="1" x14ac:dyDescent="0.3">
      <c r="C165" s="4" t="s">
        <v>851</v>
      </c>
    </row>
    <row r="166" spans="3:3" ht="15.75" thickBot="1" x14ac:dyDescent="0.3">
      <c r="C166" s="7" t="s">
        <v>852</v>
      </c>
    </row>
    <row r="167" spans="3:3" ht="16.5" thickTop="1" thickBot="1" x14ac:dyDescent="0.3">
      <c r="C167" s="6" t="s">
        <v>853</v>
      </c>
    </row>
    <row r="168" spans="3:3" ht="15.75" thickBot="1" x14ac:dyDescent="0.3">
      <c r="C168" s="7" t="s">
        <v>854</v>
      </c>
    </row>
    <row r="169" spans="3:3" ht="16.5" thickTop="1" thickBot="1" x14ac:dyDescent="0.3">
      <c r="C169" s="4" t="s">
        <v>855</v>
      </c>
    </row>
    <row r="170" spans="3:3" ht="15.75" thickBot="1" x14ac:dyDescent="0.3">
      <c r="C170" s="7" t="s">
        <v>856</v>
      </c>
    </row>
    <row r="171" spans="3:3" ht="16.5" thickTop="1" thickBot="1" x14ac:dyDescent="0.3">
      <c r="C171" s="6" t="s">
        <v>857</v>
      </c>
    </row>
    <row r="172" spans="3:3" ht="15.75" thickBot="1" x14ac:dyDescent="0.3">
      <c r="C172" s="7" t="s">
        <v>858</v>
      </c>
    </row>
    <row r="173" spans="3:3" ht="31.5" thickTop="1" thickBot="1" x14ac:dyDescent="0.3">
      <c r="C173" s="4" t="s">
        <v>859</v>
      </c>
    </row>
    <row r="174" spans="3:3" ht="15.75" thickBot="1" x14ac:dyDescent="0.3">
      <c r="C174" s="7" t="s">
        <v>860</v>
      </c>
    </row>
    <row r="175" spans="3:3" ht="31.5" thickTop="1" thickBot="1" x14ac:dyDescent="0.3">
      <c r="C175" s="6" t="s">
        <v>861</v>
      </c>
    </row>
    <row r="176" spans="3:3" ht="15.75" thickBot="1" x14ac:dyDescent="0.3">
      <c r="C176" s="7" t="s">
        <v>862</v>
      </c>
    </row>
    <row r="177" spans="3:3" ht="31.5" thickTop="1" thickBot="1" x14ac:dyDescent="0.3">
      <c r="C177" s="4" t="s">
        <v>863</v>
      </c>
    </row>
    <row r="178" spans="3:3" ht="15.75" thickBot="1" x14ac:dyDescent="0.3">
      <c r="C178" s="7" t="s">
        <v>864</v>
      </c>
    </row>
    <row r="179" spans="3:3" ht="31.5" thickTop="1" thickBot="1" x14ac:dyDescent="0.3">
      <c r="C179" s="6" t="s">
        <v>865</v>
      </c>
    </row>
    <row r="180" spans="3:3" ht="15.75" thickBot="1" x14ac:dyDescent="0.3">
      <c r="C180" s="7" t="s">
        <v>866</v>
      </c>
    </row>
    <row r="181" spans="3:3" ht="16.5" thickTop="1" thickBot="1" x14ac:dyDescent="0.3">
      <c r="C181" s="4" t="s">
        <v>95</v>
      </c>
    </row>
    <row r="182" spans="3:3" ht="15.75" thickBot="1" x14ac:dyDescent="0.3">
      <c r="C182" s="7" t="s">
        <v>96</v>
      </c>
    </row>
    <row r="183" spans="3:3" ht="16.5" thickTop="1" thickBot="1" x14ac:dyDescent="0.3">
      <c r="C183" s="6" t="s">
        <v>867</v>
      </c>
    </row>
    <row r="184" spans="3:3" ht="15.75" thickBot="1" x14ac:dyDescent="0.3">
      <c r="C184" s="7" t="s">
        <v>868</v>
      </c>
    </row>
    <row r="185" spans="3:3" ht="16.5" thickTop="1" thickBot="1" x14ac:dyDescent="0.3">
      <c r="C185" s="4" t="s">
        <v>97</v>
      </c>
    </row>
    <row r="186" spans="3:3" ht="15.75" thickBot="1" x14ac:dyDescent="0.3">
      <c r="C186" s="7" t="s">
        <v>869</v>
      </c>
    </row>
    <row r="187" spans="3:3" ht="16.5" thickTop="1" thickBot="1" x14ac:dyDescent="0.3">
      <c r="C187" s="6" t="s">
        <v>789</v>
      </c>
    </row>
    <row r="188" spans="3:3" ht="15.75" thickBot="1" x14ac:dyDescent="0.3">
      <c r="C188" s="3" t="s">
        <v>870</v>
      </c>
    </row>
    <row r="189" spans="3:3" ht="16.5" thickTop="1" thickBot="1" x14ac:dyDescent="0.3">
      <c r="C189" s="4" t="s">
        <v>871</v>
      </c>
    </row>
    <row r="190" spans="3:3" ht="15.75" thickBot="1" x14ac:dyDescent="0.3">
      <c r="C190" s="7" t="s">
        <v>872</v>
      </c>
    </row>
    <row r="191" spans="3:3" ht="16.5" thickTop="1" thickBot="1" x14ac:dyDescent="0.3">
      <c r="C191" s="6" t="s">
        <v>873</v>
      </c>
    </row>
    <row r="192" spans="3:3" ht="15.75" thickBot="1" x14ac:dyDescent="0.3">
      <c r="C192" s="7" t="s">
        <v>874</v>
      </c>
    </row>
    <row r="193" spans="3:3" ht="16.5" thickTop="1" thickBot="1" x14ac:dyDescent="0.3">
      <c r="C193" s="4" t="s">
        <v>875</v>
      </c>
    </row>
    <row r="194" spans="3:3" ht="15.75" thickBot="1" x14ac:dyDescent="0.3">
      <c r="C194" s="7" t="s">
        <v>876</v>
      </c>
    </row>
    <row r="195" spans="3:3" ht="16.5" thickTop="1" thickBot="1" x14ac:dyDescent="0.3">
      <c r="C195" s="6" t="s">
        <v>877</v>
      </c>
    </row>
    <row r="196" spans="3:3" ht="15.75" thickBot="1" x14ac:dyDescent="0.3">
      <c r="C196" s="7" t="s">
        <v>878</v>
      </c>
    </row>
    <row r="197" spans="3:3" ht="16.5" thickTop="1" thickBot="1" x14ac:dyDescent="0.3">
      <c r="C197" s="4" t="s">
        <v>877</v>
      </c>
    </row>
    <row r="198" spans="3:3" ht="15.75" thickBot="1" x14ac:dyDescent="0.3">
      <c r="C198" s="7" t="s">
        <v>879</v>
      </c>
    </row>
    <row r="199" spans="3:3" ht="16.5" thickTop="1" thickBot="1" x14ac:dyDescent="0.3">
      <c r="C199" s="6" t="s">
        <v>880</v>
      </c>
    </row>
    <row r="200" spans="3:3" ht="15.75" thickBot="1" x14ac:dyDescent="0.3">
      <c r="C200" s="7" t="s">
        <v>881</v>
      </c>
    </row>
    <row r="201" spans="3:3" ht="16.5" thickTop="1" thickBot="1" x14ac:dyDescent="0.3">
      <c r="C201" s="4" t="s">
        <v>98</v>
      </c>
    </row>
    <row r="202" spans="3:3" ht="15.75" thickBot="1" x14ac:dyDescent="0.3">
      <c r="C202" s="7" t="s">
        <v>99</v>
      </c>
    </row>
    <row r="203" spans="3:3" ht="16.5" thickTop="1" thickBot="1" x14ac:dyDescent="0.3">
      <c r="C203" s="6" t="s">
        <v>98</v>
      </c>
    </row>
    <row r="204" spans="3:3" ht="15.75" thickBot="1" x14ac:dyDescent="0.3">
      <c r="C204" s="7" t="s">
        <v>100</v>
      </c>
    </row>
    <row r="205" spans="3:3" ht="31.5" thickTop="1" thickBot="1" x14ac:dyDescent="0.3">
      <c r="C205" s="4" t="s">
        <v>882</v>
      </c>
    </row>
    <row r="206" spans="3:3" ht="15.75" thickBot="1" x14ac:dyDescent="0.3">
      <c r="C206" s="7" t="s">
        <v>883</v>
      </c>
    </row>
    <row r="207" spans="3:3" ht="16.5" thickTop="1" thickBot="1" x14ac:dyDescent="0.3">
      <c r="C207" s="6" t="s">
        <v>884</v>
      </c>
    </row>
    <row r="208" spans="3:3" ht="15.75" thickBot="1" x14ac:dyDescent="0.3">
      <c r="C208" s="7" t="s">
        <v>885</v>
      </c>
    </row>
    <row r="209" spans="3:3" ht="31.5" thickTop="1" thickBot="1" x14ac:dyDescent="0.3">
      <c r="C209" s="4" t="s">
        <v>886</v>
      </c>
    </row>
    <row r="210" spans="3:3" ht="15.75" thickBot="1" x14ac:dyDescent="0.3">
      <c r="C210" s="7" t="s">
        <v>887</v>
      </c>
    </row>
    <row r="211" spans="3:3" ht="16.5" thickTop="1" thickBot="1" x14ac:dyDescent="0.3">
      <c r="C211" s="6" t="s">
        <v>791</v>
      </c>
    </row>
    <row r="212" spans="3:3" ht="15.75" thickBot="1" x14ac:dyDescent="0.3">
      <c r="C212" s="3" t="s">
        <v>888</v>
      </c>
    </row>
    <row r="213" spans="3:3" ht="16.5" thickTop="1" thickBot="1" x14ac:dyDescent="0.3">
      <c r="C213" s="4" t="s">
        <v>101</v>
      </c>
    </row>
    <row r="214" spans="3:3" ht="15.75" thickBot="1" x14ac:dyDescent="0.3">
      <c r="C214" s="7" t="s">
        <v>102</v>
      </c>
    </row>
    <row r="215" spans="3:3" ht="31.5" thickTop="1" thickBot="1" x14ac:dyDescent="0.3">
      <c r="C215" s="6" t="s">
        <v>889</v>
      </c>
    </row>
    <row r="216" spans="3:3" ht="15.75" thickBot="1" x14ac:dyDescent="0.3">
      <c r="C216" s="7" t="s">
        <v>890</v>
      </c>
    </row>
    <row r="217" spans="3:3" ht="16.5" thickTop="1" thickBot="1" x14ac:dyDescent="0.3">
      <c r="C217" s="4" t="s">
        <v>891</v>
      </c>
    </row>
    <row r="218" spans="3:3" ht="15.75" thickBot="1" x14ac:dyDescent="0.3">
      <c r="C218" s="7" t="s">
        <v>892</v>
      </c>
    </row>
    <row r="219" spans="3:3" ht="31.5" thickTop="1" thickBot="1" x14ac:dyDescent="0.3">
      <c r="C219" s="6" t="s">
        <v>893</v>
      </c>
    </row>
    <row r="220" spans="3:3" ht="15.75" thickBot="1" x14ac:dyDescent="0.3">
      <c r="C220" s="7" t="s">
        <v>894</v>
      </c>
    </row>
    <row r="221" spans="3:3" ht="16.5" thickTop="1" thickBot="1" x14ac:dyDescent="0.3">
      <c r="C221" s="4" t="s">
        <v>791</v>
      </c>
    </row>
    <row r="222" spans="3:3" ht="15.75" thickBot="1" x14ac:dyDescent="0.3">
      <c r="C222" s="3" t="s">
        <v>895</v>
      </c>
    </row>
    <row r="223" spans="3:3" ht="31.5" thickTop="1" thickBot="1" x14ac:dyDescent="0.3">
      <c r="C223" s="6" t="s">
        <v>896</v>
      </c>
    </row>
    <row r="224" spans="3:3" ht="15.75" thickBot="1" x14ac:dyDescent="0.3">
      <c r="C224" s="7" t="s">
        <v>897</v>
      </c>
    </row>
    <row r="225" spans="3:3" ht="31.5" thickTop="1" thickBot="1" x14ac:dyDescent="0.3">
      <c r="C225" s="4" t="s">
        <v>898</v>
      </c>
    </row>
    <row r="226" spans="3:3" ht="15.75" thickBot="1" x14ac:dyDescent="0.3">
      <c r="C226" s="7" t="s">
        <v>899</v>
      </c>
    </row>
    <row r="227" spans="3:3" ht="16.5" thickTop="1" thickBot="1" x14ac:dyDescent="0.3">
      <c r="C227" s="6" t="s">
        <v>900</v>
      </c>
    </row>
    <row r="228" spans="3:3" ht="15.75" thickBot="1" x14ac:dyDescent="0.3">
      <c r="C228" s="7" t="s">
        <v>901</v>
      </c>
    </row>
    <row r="229" spans="3:3" ht="31.5" thickTop="1" thickBot="1" x14ac:dyDescent="0.3">
      <c r="C229" s="4" t="s">
        <v>902</v>
      </c>
    </row>
    <row r="230" spans="3:3" ht="15.75" thickBot="1" x14ac:dyDescent="0.3">
      <c r="C230" s="7" t="s">
        <v>903</v>
      </c>
    </row>
    <row r="231" spans="3:3" ht="31.5" thickTop="1" thickBot="1" x14ac:dyDescent="0.3">
      <c r="C231" s="6" t="s">
        <v>904</v>
      </c>
    </row>
    <row r="232" spans="3:3" ht="15.75" thickBot="1" x14ac:dyDescent="0.3">
      <c r="C232" s="7" t="s">
        <v>905</v>
      </c>
    </row>
    <row r="233" spans="3:3" ht="16.5" thickTop="1" thickBot="1" x14ac:dyDescent="0.3">
      <c r="C233" s="4" t="s">
        <v>906</v>
      </c>
    </row>
    <row r="234" spans="3:3" ht="15.75" thickBot="1" x14ac:dyDescent="0.3">
      <c r="C234" s="7" t="s">
        <v>907</v>
      </c>
    </row>
    <row r="235" spans="3:3" ht="16.5" thickTop="1" thickBot="1" x14ac:dyDescent="0.3">
      <c r="C235" s="6" t="s">
        <v>908</v>
      </c>
    </row>
    <row r="236" spans="3:3" ht="15.75" thickBot="1" x14ac:dyDescent="0.3">
      <c r="C236" s="7" t="s">
        <v>909</v>
      </c>
    </row>
    <row r="237" spans="3:3" ht="16.5" thickTop="1" thickBot="1" x14ac:dyDescent="0.3">
      <c r="C237" s="4" t="s">
        <v>910</v>
      </c>
    </row>
    <row r="238" spans="3:3" ht="15.75" thickBot="1" x14ac:dyDescent="0.3">
      <c r="C238" s="3" t="s">
        <v>911</v>
      </c>
    </row>
    <row r="239" spans="3:3" ht="16.5" thickTop="1" thickBot="1" x14ac:dyDescent="0.3">
      <c r="C239" s="6" t="s">
        <v>912</v>
      </c>
    </row>
    <row r="240" spans="3:3" ht="15.75" thickBot="1" x14ac:dyDescent="0.3">
      <c r="C240" s="7" t="s">
        <v>913</v>
      </c>
    </row>
    <row r="241" spans="3:3" ht="16.5" thickTop="1" thickBot="1" x14ac:dyDescent="0.3">
      <c r="C241" s="4" t="s">
        <v>914</v>
      </c>
    </row>
    <row r="242" spans="3:3" ht="15.75" thickBot="1" x14ac:dyDescent="0.3">
      <c r="C242" s="7" t="s">
        <v>915</v>
      </c>
    </row>
    <row r="243" spans="3:3" ht="31.5" thickTop="1" thickBot="1" x14ac:dyDescent="0.3">
      <c r="C243" s="6" t="s">
        <v>916</v>
      </c>
    </row>
    <row r="244" spans="3:3" ht="15.75" thickBot="1" x14ac:dyDescent="0.3">
      <c r="C244" s="7" t="s">
        <v>917</v>
      </c>
    </row>
    <row r="245" spans="3:3" ht="31.5" thickTop="1" thickBot="1" x14ac:dyDescent="0.3">
      <c r="C245" s="4" t="s">
        <v>918</v>
      </c>
    </row>
    <row r="246" spans="3:3" ht="15.75" thickBot="1" x14ac:dyDescent="0.3">
      <c r="C246" s="7" t="s">
        <v>919</v>
      </c>
    </row>
    <row r="247" spans="3:3" ht="31.5" thickTop="1" thickBot="1" x14ac:dyDescent="0.3">
      <c r="C247" s="6" t="s">
        <v>920</v>
      </c>
    </row>
    <row r="248" spans="3:3" ht="15.75" thickBot="1" x14ac:dyDescent="0.3">
      <c r="C248" s="7" t="s">
        <v>921</v>
      </c>
    </row>
    <row r="249" spans="3:3" ht="31.5" thickTop="1" thickBot="1" x14ac:dyDescent="0.3">
      <c r="C249" s="4" t="s">
        <v>922</v>
      </c>
    </row>
    <row r="250" spans="3:3" ht="15.75" thickBot="1" x14ac:dyDescent="0.3">
      <c r="C250" s="7" t="s">
        <v>923</v>
      </c>
    </row>
    <row r="251" spans="3:3" ht="16.5" thickTop="1" thickBot="1" x14ac:dyDescent="0.3">
      <c r="C251" s="6" t="s">
        <v>924</v>
      </c>
    </row>
    <row r="252" spans="3:3" ht="15.75" thickBot="1" x14ac:dyDescent="0.3">
      <c r="C252" s="3" t="s">
        <v>925</v>
      </c>
    </row>
    <row r="253" spans="3:3" ht="31.5" thickTop="1" thickBot="1" x14ac:dyDescent="0.3">
      <c r="C253" s="4" t="s">
        <v>926</v>
      </c>
    </row>
    <row r="254" spans="3:3" ht="15.75" thickBot="1" x14ac:dyDescent="0.3">
      <c r="C254" s="3" t="s">
        <v>927</v>
      </c>
    </row>
    <row r="255" spans="3:3" ht="16.5" thickTop="1" thickBot="1" x14ac:dyDescent="0.3">
      <c r="C255" s="6" t="s">
        <v>103</v>
      </c>
    </row>
    <row r="256" spans="3:3" ht="15.75" thickBot="1" x14ac:dyDescent="0.3">
      <c r="C256" s="7" t="s">
        <v>104</v>
      </c>
    </row>
    <row r="257" spans="3:3" ht="16.5" thickTop="1" thickBot="1" x14ac:dyDescent="0.3">
      <c r="C257" s="4" t="s">
        <v>928</v>
      </c>
    </row>
    <row r="258" spans="3:3" ht="15.75" thickBot="1" x14ac:dyDescent="0.3">
      <c r="C258" s="7" t="s">
        <v>929</v>
      </c>
    </row>
    <row r="259" spans="3:3" ht="16.5" thickTop="1" thickBot="1" x14ac:dyDescent="0.3">
      <c r="C259" s="6" t="s">
        <v>930</v>
      </c>
    </row>
    <row r="260" spans="3:3" ht="29.25" thickBot="1" x14ac:dyDescent="0.3">
      <c r="C260" s="7" t="s">
        <v>931</v>
      </c>
    </row>
    <row r="261" spans="3:3" ht="16.5" thickTop="1" thickBot="1" x14ac:dyDescent="0.3">
      <c r="C261" s="4" t="s">
        <v>932</v>
      </c>
    </row>
    <row r="262" spans="3:3" ht="15.75" thickBot="1" x14ac:dyDescent="0.3">
      <c r="C262" s="3" t="s">
        <v>933</v>
      </c>
    </row>
    <row r="263" spans="3:3" ht="16.5" thickTop="1" thickBot="1" x14ac:dyDescent="0.3">
      <c r="C263" s="6" t="s">
        <v>934</v>
      </c>
    </row>
    <row r="264" spans="3:3" ht="15.75" thickBot="1" x14ac:dyDescent="0.3">
      <c r="C264" s="3" t="s">
        <v>935</v>
      </c>
    </row>
    <row r="265" spans="3:3" ht="16.5" thickTop="1" thickBot="1" x14ac:dyDescent="0.3">
      <c r="C265" s="4" t="s">
        <v>936</v>
      </c>
    </row>
    <row r="266" spans="3:3" ht="15.75" thickBot="1" x14ac:dyDescent="0.3">
      <c r="C266" s="3" t="s">
        <v>937</v>
      </c>
    </row>
    <row r="267" spans="3:3" ht="16.5" thickTop="1" thickBot="1" x14ac:dyDescent="0.3">
      <c r="C267" s="6" t="s">
        <v>938</v>
      </c>
    </row>
    <row r="268" spans="3:3" ht="15.75" thickBot="1" x14ac:dyDescent="0.3">
      <c r="C268" s="7" t="s">
        <v>939</v>
      </c>
    </row>
    <row r="269" spans="3:3" ht="16.5" thickTop="1" thickBot="1" x14ac:dyDescent="0.3">
      <c r="C269" s="4" t="s">
        <v>940</v>
      </c>
    </row>
    <row r="270" spans="3:3" ht="15.75" thickBot="1" x14ac:dyDescent="0.3">
      <c r="C270" s="7" t="s">
        <v>941</v>
      </c>
    </row>
    <row r="271" spans="3:3" ht="16.5" thickTop="1" thickBot="1" x14ac:dyDescent="0.3">
      <c r="C271" s="6" t="s">
        <v>105</v>
      </c>
    </row>
    <row r="272" spans="3:3" ht="15.75" thickBot="1" x14ac:dyDescent="0.3">
      <c r="C272" s="7" t="s">
        <v>106</v>
      </c>
    </row>
    <row r="273" spans="3:3" ht="16.5" thickTop="1" thickBot="1" x14ac:dyDescent="0.3">
      <c r="C273" s="4" t="s">
        <v>942</v>
      </c>
    </row>
    <row r="274" spans="3:3" ht="15.75" thickBot="1" x14ac:dyDescent="0.3">
      <c r="C274" s="7" t="s">
        <v>943</v>
      </c>
    </row>
    <row r="275" spans="3:3" ht="16.5" thickTop="1" thickBot="1" x14ac:dyDescent="0.3">
      <c r="C275" s="6" t="s">
        <v>944</v>
      </c>
    </row>
    <row r="276" spans="3:3" ht="15.75" thickBot="1" x14ac:dyDescent="0.3">
      <c r="C276" s="3" t="s">
        <v>945</v>
      </c>
    </row>
    <row r="277" spans="3:3" ht="16.5" thickTop="1" thickBot="1" x14ac:dyDescent="0.3">
      <c r="C277" s="4" t="s">
        <v>946</v>
      </c>
    </row>
    <row r="278" spans="3:3" ht="15.75" thickBot="1" x14ac:dyDescent="0.3">
      <c r="C278" s="3" t="s">
        <v>947</v>
      </c>
    </row>
    <row r="279" spans="3:3" ht="16.5" thickTop="1" thickBot="1" x14ac:dyDescent="0.3">
      <c r="C279" s="6" t="s">
        <v>948</v>
      </c>
    </row>
    <row r="280" spans="3:3" ht="15.75" thickBot="1" x14ac:dyDescent="0.3">
      <c r="C280" s="7" t="s">
        <v>949</v>
      </c>
    </row>
    <row r="281" spans="3:3" ht="16.5" thickTop="1" thickBot="1" x14ac:dyDescent="0.3">
      <c r="C281" s="4" t="s">
        <v>107</v>
      </c>
    </row>
    <row r="282" spans="3:3" ht="15.75" thickBot="1" x14ac:dyDescent="0.3">
      <c r="C282" s="3" t="s">
        <v>108</v>
      </c>
    </row>
    <row r="283" spans="3:3" ht="31.5" thickTop="1" thickBot="1" x14ac:dyDescent="0.3">
      <c r="C283" s="6" t="s">
        <v>950</v>
      </c>
    </row>
    <row r="284" spans="3:3" ht="15.75" thickBot="1" x14ac:dyDescent="0.3">
      <c r="C284" s="7" t="s">
        <v>951</v>
      </c>
    </row>
    <row r="285" spans="3:3" ht="31.5" thickTop="1" thickBot="1" x14ac:dyDescent="0.3">
      <c r="C285" s="4" t="s">
        <v>952</v>
      </c>
    </row>
    <row r="286" spans="3:3" ht="15.75" thickBot="1" x14ac:dyDescent="0.3">
      <c r="C286" s="7" t="s">
        <v>953</v>
      </c>
    </row>
    <row r="287" spans="3:3" ht="16.5" thickTop="1" thickBot="1" x14ac:dyDescent="0.3">
      <c r="C287" s="6" t="s">
        <v>954</v>
      </c>
    </row>
    <row r="288" spans="3:3" ht="15.75" thickBot="1" x14ac:dyDescent="0.3">
      <c r="C288" s="7" t="s">
        <v>955</v>
      </c>
    </row>
    <row r="289" spans="3:3" ht="31.5" thickTop="1" thickBot="1" x14ac:dyDescent="0.3">
      <c r="C289" s="4" t="s">
        <v>956</v>
      </c>
    </row>
    <row r="290" spans="3:3" ht="15.75" thickBot="1" x14ac:dyDescent="0.3">
      <c r="C290" s="7" t="s">
        <v>957</v>
      </c>
    </row>
    <row r="291" spans="3:3" ht="16.5" thickTop="1" thickBot="1" x14ac:dyDescent="0.3">
      <c r="C291" s="6" t="s">
        <v>98</v>
      </c>
    </row>
    <row r="292" spans="3:3" ht="15.75" thickBot="1" x14ac:dyDescent="0.3">
      <c r="C292" s="7" t="s">
        <v>109</v>
      </c>
    </row>
    <row r="293" spans="3:3" ht="16.5" thickTop="1" thickBot="1" x14ac:dyDescent="0.3">
      <c r="C293" s="4" t="s">
        <v>958</v>
      </c>
    </row>
    <row r="294" spans="3:3" ht="15.75" thickBot="1" x14ac:dyDescent="0.3">
      <c r="C294" s="7" t="s">
        <v>959</v>
      </c>
    </row>
    <row r="295" spans="3:3" ht="31.5" thickTop="1" thickBot="1" x14ac:dyDescent="0.3">
      <c r="C295" s="6" t="s">
        <v>960</v>
      </c>
    </row>
    <row r="296" spans="3:3" ht="15.75" thickBot="1" x14ac:dyDescent="0.3">
      <c r="C296" s="7" t="s">
        <v>961</v>
      </c>
    </row>
    <row r="297" spans="3:3" ht="31.5" thickTop="1" thickBot="1" x14ac:dyDescent="0.3">
      <c r="C297" s="4" t="s">
        <v>962</v>
      </c>
    </row>
    <row r="298" spans="3:3" ht="15.75" thickBot="1" x14ac:dyDescent="0.3">
      <c r="C298" s="7" t="s">
        <v>963</v>
      </c>
    </row>
    <row r="299" spans="3:3" ht="31.5" thickTop="1" thickBot="1" x14ac:dyDescent="0.3">
      <c r="C299" s="6" t="s">
        <v>964</v>
      </c>
    </row>
    <row r="300" spans="3:3" ht="15.75" thickBot="1" x14ac:dyDescent="0.3">
      <c r="C300" s="7" t="s">
        <v>965</v>
      </c>
    </row>
    <row r="301" spans="3:3" ht="31.5" thickTop="1" thickBot="1" x14ac:dyDescent="0.3">
      <c r="C301" s="4" t="s">
        <v>966</v>
      </c>
    </row>
    <row r="302" spans="3:3" ht="15.75" thickBot="1" x14ac:dyDescent="0.3">
      <c r="C302" s="7" t="s">
        <v>967</v>
      </c>
    </row>
    <row r="303" spans="3:3" ht="31.5" thickTop="1" thickBot="1" x14ac:dyDescent="0.3">
      <c r="C303" s="6" t="s">
        <v>968</v>
      </c>
    </row>
    <row r="304" spans="3:3" ht="15.75" thickBot="1" x14ac:dyDescent="0.3">
      <c r="C304" s="7" t="s">
        <v>969</v>
      </c>
    </row>
    <row r="305" spans="3:3" ht="31.5" thickTop="1" thickBot="1" x14ac:dyDescent="0.3">
      <c r="C305" s="4" t="s">
        <v>970</v>
      </c>
    </row>
    <row r="306" spans="3:3" ht="15.75" thickBot="1" x14ac:dyDescent="0.3">
      <c r="C306" s="7" t="s">
        <v>971</v>
      </c>
    </row>
    <row r="307" spans="3:3" ht="31.5" thickTop="1" thickBot="1" x14ac:dyDescent="0.3">
      <c r="C307" s="6" t="s">
        <v>972</v>
      </c>
    </row>
    <row r="308" spans="3:3" ht="15.75" thickBot="1" x14ac:dyDescent="0.3">
      <c r="C308" s="7" t="s">
        <v>973</v>
      </c>
    </row>
    <row r="309" spans="3:3" ht="31.5" thickTop="1" thickBot="1" x14ac:dyDescent="0.3">
      <c r="C309" s="4" t="s">
        <v>82</v>
      </c>
    </row>
    <row r="310" spans="3:3" ht="15.75" thickBot="1" x14ac:dyDescent="0.3">
      <c r="C310" s="7" t="s">
        <v>974</v>
      </c>
    </row>
    <row r="311" spans="3:3" ht="31.5" thickTop="1" thickBot="1" x14ac:dyDescent="0.3">
      <c r="C311" s="6" t="s">
        <v>975</v>
      </c>
    </row>
    <row r="312" spans="3:3" ht="15.75" thickBot="1" x14ac:dyDescent="0.3">
      <c r="C312" s="7" t="s">
        <v>976</v>
      </c>
    </row>
    <row r="313" spans="3:3" ht="16.5" thickTop="1" thickBot="1" x14ac:dyDescent="0.3">
      <c r="C313" s="4" t="s">
        <v>977</v>
      </c>
    </row>
    <row r="314" spans="3:3" ht="15.75" thickBot="1" x14ac:dyDescent="0.3">
      <c r="C314" s="3" t="s">
        <v>978</v>
      </c>
    </row>
    <row r="315" spans="3:3" ht="16.5" thickTop="1" thickBot="1" x14ac:dyDescent="0.3">
      <c r="C315" s="6" t="s">
        <v>979</v>
      </c>
    </row>
    <row r="316" spans="3:3" ht="15.75" thickBot="1" x14ac:dyDescent="0.3">
      <c r="C316" s="7" t="s">
        <v>980</v>
      </c>
    </row>
    <row r="317" spans="3:3" ht="16.5" thickTop="1" thickBot="1" x14ac:dyDescent="0.3">
      <c r="C317" s="4" t="s">
        <v>981</v>
      </c>
    </row>
    <row r="318" spans="3:3" ht="15.75" thickBot="1" x14ac:dyDescent="0.3">
      <c r="C318" s="7" t="s">
        <v>982</v>
      </c>
    </row>
    <row r="319" spans="3:3" ht="16.5" thickTop="1" thickBot="1" x14ac:dyDescent="0.3">
      <c r="C319" s="6" t="s">
        <v>983</v>
      </c>
    </row>
    <row r="320" spans="3:3" ht="15.75" thickBot="1" x14ac:dyDescent="0.3">
      <c r="C320" s="7" t="s">
        <v>984</v>
      </c>
    </row>
    <row r="321" spans="3:3" ht="16.5" thickTop="1" thickBot="1" x14ac:dyDescent="0.3">
      <c r="C321" s="4" t="s">
        <v>985</v>
      </c>
    </row>
    <row r="322" spans="3:3" ht="15.75" thickBot="1" x14ac:dyDescent="0.3">
      <c r="C322" s="7" t="s">
        <v>986</v>
      </c>
    </row>
    <row r="323" spans="3:3" ht="16.5" thickTop="1" thickBot="1" x14ac:dyDescent="0.3">
      <c r="C323" s="6" t="s">
        <v>987</v>
      </c>
    </row>
    <row r="324" spans="3:3" ht="15.75" thickBot="1" x14ac:dyDescent="0.3">
      <c r="C324" s="7" t="s">
        <v>988</v>
      </c>
    </row>
    <row r="325" spans="3:3" ht="16.5" thickTop="1" thickBot="1" x14ac:dyDescent="0.3">
      <c r="C325" s="4" t="s">
        <v>989</v>
      </c>
    </row>
    <row r="326" spans="3:3" ht="15.75" thickBot="1" x14ac:dyDescent="0.3">
      <c r="C326" s="7" t="s">
        <v>990</v>
      </c>
    </row>
    <row r="327" spans="3:3" ht="16.5" thickTop="1" thickBot="1" x14ac:dyDescent="0.3">
      <c r="C327" s="6" t="s">
        <v>991</v>
      </c>
    </row>
    <row r="328" spans="3:3" ht="15.75" thickBot="1" x14ac:dyDescent="0.3">
      <c r="C328" s="7" t="s">
        <v>992</v>
      </c>
    </row>
    <row r="329" spans="3:3" ht="16.5" thickTop="1" thickBot="1" x14ac:dyDescent="0.3">
      <c r="C329" s="4" t="s">
        <v>993</v>
      </c>
    </row>
    <row r="330" spans="3:3" ht="15.75" thickBot="1" x14ac:dyDescent="0.3">
      <c r="C330" s="7" t="s">
        <v>994</v>
      </c>
    </row>
    <row r="331" spans="3:3" ht="16.5" thickTop="1" thickBot="1" x14ac:dyDescent="0.3">
      <c r="C331" s="6" t="s">
        <v>110</v>
      </c>
    </row>
    <row r="332" spans="3:3" ht="15.75" thickBot="1" x14ac:dyDescent="0.3">
      <c r="C332" s="7" t="s">
        <v>111</v>
      </c>
    </row>
    <row r="333" spans="3:3" ht="16.5" thickTop="1" thickBot="1" x14ac:dyDescent="0.3">
      <c r="C333" s="4" t="s">
        <v>995</v>
      </c>
    </row>
    <row r="334" spans="3:3" ht="15.75" thickBot="1" x14ac:dyDescent="0.3">
      <c r="C334" s="7" t="s">
        <v>996</v>
      </c>
    </row>
    <row r="335" spans="3:3" ht="16.5" thickTop="1" thickBot="1" x14ac:dyDescent="0.3">
      <c r="C335" s="6" t="s">
        <v>112</v>
      </c>
    </row>
    <row r="336" spans="3:3" ht="15.75" thickBot="1" x14ac:dyDescent="0.3">
      <c r="C336" s="7" t="s">
        <v>113</v>
      </c>
    </row>
    <row r="337" spans="3:3" ht="16.5" thickTop="1" thickBot="1" x14ac:dyDescent="0.3">
      <c r="C337" s="4" t="s">
        <v>114</v>
      </c>
    </row>
    <row r="338" spans="3:3" ht="15.75" thickBot="1" x14ac:dyDescent="0.3">
      <c r="C338" s="7" t="s">
        <v>115</v>
      </c>
    </row>
    <row r="339" spans="3:3" ht="16.5" thickTop="1" thickBot="1" x14ac:dyDescent="0.3">
      <c r="C339" s="6" t="s">
        <v>877</v>
      </c>
    </row>
    <row r="340" spans="3:3" ht="15.75" thickBot="1" x14ac:dyDescent="0.3">
      <c r="C340" s="7" t="s">
        <v>997</v>
      </c>
    </row>
    <row r="341" spans="3:3" ht="16.5" thickTop="1" thickBot="1" x14ac:dyDescent="0.3">
      <c r="C341" s="4" t="s">
        <v>998</v>
      </c>
    </row>
    <row r="342" spans="3:3" ht="15.75" thickBot="1" x14ac:dyDescent="0.3">
      <c r="C342" s="7" t="s">
        <v>999</v>
      </c>
    </row>
    <row r="343" spans="3:3" ht="16.5" thickTop="1" thickBot="1" x14ac:dyDescent="0.3">
      <c r="C343" s="6" t="s">
        <v>1000</v>
      </c>
    </row>
    <row r="344" spans="3:3" ht="15.75" thickBot="1" x14ac:dyDescent="0.3">
      <c r="C344" s="7" t="s">
        <v>1001</v>
      </c>
    </row>
    <row r="345" spans="3:3" ht="16.5" thickTop="1" thickBot="1" x14ac:dyDescent="0.3">
      <c r="C345" s="4" t="s">
        <v>1002</v>
      </c>
    </row>
    <row r="346" spans="3:3" ht="15.75" thickBot="1" x14ac:dyDescent="0.3">
      <c r="C346" s="7" t="s">
        <v>1003</v>
      </c>
    </row>
    <row r="347" spans="3:3" ht="16.5" thickTop="1" thickBot="1" x14ac:dyDescent="0.3">
      <c r="C347" s="6" t="s">
        <v>1004</v>
      </c>
    </row>
    <row r="348" spans="3:3" ht="15.75" thickBot="1" x14ac:dyDescent="0.3">
      <c r="C348" s="7" t="s">
        <v>1005</v>
      </c>
    </row>
    <row r="349" spans="3:3" ht="16.5" thickTop="1" thickBot="1" x14ac:dyDescent="0.3">
      <c r="C349" s="4" t="s">
        <v>1006</v>
      </c>
    </row>
    <row r="350" spans="3:3" ht="15.75" thickBot="1" x14ac:dyDescent="0.3">
      <c r="C350" s="7" t="s">
        <v>1007</v>
      </c>
    </row>
    <row r="351" spans="3:3" ht="16.5" thickTop="1" thickBot="1" x14ac:dyDescent="0.3">
      <c r="C351" s="6" t="s">
        <v>1008</v>
      </c>
    </row>
    <row r="352" spans="3:3" ht="15.75" thickBot="1" x14ac:dyDescent="0.3">
      <c r="C352" s="7" t="s">
        <v>1009</v>
      </c>
    </row>
    <row r="353" spans="3:3" ht="16.5" thickTop="1" thickBot="1" x14ac:dyDescent="0.3">
      <c r="C353" s="4" t="s">
        <v>1010</v>
      </c>
    </row>
    <row r="354" spans="3:3" ht="15.75" thickBot="1" x14ac:dyDescent="0.3">
      <c r="C354" s="7" t="s">
        <v>1011</v>
      </c>
    </row>
    <row r="355" spans="3:3" ht="16.5" thickTop="1" thickBot="1" x14ac:dyDescent="0.3">
      <c r="C355" s="6" t="s">
        <v>1012</v>
      </c>
    </row>
    <row r="356" spans="3:3" ht="15.75" thickBot="1" x14ac:dyDescent="0.3">
      <c r="C356" s="7" t="s">
        <v>1013</v>
      </c>
    </row>
    <row r="357" spans="3:3" ht="16.5" thickTop="1" thickBot="1" x14ac:dyDescent="0.3">
      <c r="C357" s="4" t="s">
        <v>1014</v>
      </c>
    </row>
    <row r="358" spans="3:3" ht="15.75" thickBot="1" x14ac:dyDescent="0.3">
      <c r="C358" s="7" t="s">
        <v>1015</v>
      </c>
    </row>
    <row r="359" spans="3:3" ht="16.5" thickTop="1" thickBot="1" x14ac:dyDescent="0.3">
      <c r="C359" s="6" t="s">
        <v>1016</v>
      </c>
    </row>
    <row r="360" spans="3:3" ht="15.75" thickBot="1" x14ac:dyDescent="0.3">
      <c r="C360" s="7" t="s">
        <v>1017</v>
      </c>
    </row>
    <row r="361" spans="3:3" ht="16.5" thickTop="1" thickBot="1" x14ac:dyDescent="0.3">
      <c r="C361" s="4" t="s">
        <v>1018</v>
      </c>
    </row>
    <row r="362" spans="3:3" ht="15.75" thickBot="1" x14ac:dyDescent="0.3">
      <c r="C362" s="7" t="s">
        <v>1019</v>
      </c>
    </row>
    <row r="363" spans="3:3" ht="16.5" thickTop="1" thickBot="1" x14ac:dyDescent="0.3">
      <c r="C363" s="6" t="s">
        <v>116</v>
      </c>
    </row>
    <row r="364" spans="3:3" ht="15.75" thickBot="1" x14ac:dyDescent="0.3">
      <c r="C364" s="7" t="s">
        <v>117</v>
      </c>
    </row>
    <row r="365" spans="3:3" ht="16.5" thickTop="1" thickBot="1" x14ac:dyDescent="0.3">
      <c r="C365" s="4" t="s">
        <v>118</v>
      </c>
    </row>
    <row r="366" spans="3:3" ht="15.75" thickBot="1" x14ac:dyDescent="0.3">
      <c r="C366" s="7" t="s">
        <v>119</v>
      </c>
    </row>
    <row r="367" spans="3:3" ht="16.5" thickTop="1" thickBot="1" x14ac:dyDescent="0.3">
      <c r="C367" s="6" t="s">
        <v>1020</v>
      </c>
    </row>
    <row r="368" spans="3:3" ht="15.75" thickBot="1" x14ac:dyDescent="0.3">
      <c r="C368" s="7" t="s">
        <v>1021</v>
      </c>
    </row>
    <row r="369" spans="3:3" ht="16.5" thickTop="1" thickBot="1" x14ac:dyDescent="0.3">
      <c r="C369" s="4" t="s">
        <v>1022</v>
      </c>
    </row>
    <row r="370" spans="3:3" ht="15.75" thickBot="1" x14ac:dyDescent="0.3">
      <c r="C370" s="7" t="s">
        <v>1023</v>
      </c>
    </row>
    <row r="371" spans="3:3" ht="16.5" thickTop="1" thickBot="1" x14ac:dyDescent="0.3">
      <c r="C371" s="6" t="s">
        <v>1024</v>
      </c>
    </row>
    <row r="372" spans="3:3" ht="29.25" thickBot="1" x14ac:dyDescent="0.3">
      <c r="C372" s="7" t="s">
        <v>1025</v>
      </c>
    </row>
    <row r="373" spans="3:3" ht="16.5" thickTop="1" thickBot="1" x14ac:dyDescent="0.3">
      <c r="C373" s="4" t="s">
        <v>1026</v>
      </c>
    </row>
    <row r="374" spans="3:3" ht="15.75" thickBot="1" x14ac:dyDescent="0.3">
      <c r="C374" s="7" t="s">
        <v>1027</v>
      </c>
    </row>
    <row r="375" spans="3:3" ht="16.5" thickTop="1" thickBot="1" x14ac:dyDescent="0.3">
      <c r="C375" s="6" t="s">
        <v>1028</v>
      </c>
    </row>
    <row r="376" spans="3:3" ht="15.75" thickBot="1" x14ac:dyDescent="0.3">
      <c r="C376" s="7" t="s">
        <v>1029</v>
      </c>
    </row>
    <row r="377" spans="3:3" ht="16.5" thickTop="1" thickBot="1" x14ac:dyDescent="0.3">
      <c r="C377" s="4" t="s">
        <v>1030</v>
      </c>
    </row>
    <row r="378" spans="3:3" ht="15.75" thickBot="1" x14ac:dyDescent="0.3">
      <c r="C378" s="7" t="s">
        <v>1031</v>
      </c>
    </row>
    <row r="379" spans="3:3" ht="16.5" thickTop="1" thickBot="1" x14ac:dyDescent="0.3">
      <c r="C379" s="6" t="s">
        <v>1032</v>
      </c>
    </row>
    <row r="380" spans="3:3" ht="15.75" thickBot="1" x14ac:dyDescent="0.3">
      <c r="C380" s="3" t="s">
        <v>1033</v>
      </c>
    </row>
    <row r="381" spans="3:3" ht="16.5" thickTop="1" thickBot="1" x14ac:dyDescent="0.3">
      <c r="C381" s="4" t="s">
        <v>81</v>
      </c>
    </row>
    <row r="382" spans="3:3" ht="15.75" thickBot="1" x14ac:dyDescent="0.3">
      <c r="C382" s="7" t="s">
        <v>1034</v>
      </c>
    </row>
    <row r="383" spans="3:3" ht="16.5" thickTop="1" thickBot="1" x14ac:dyDescent="0.3">
      <c r="C383" s="6" t="s">
        <v>1035</v>
      </c>
    </row>
    <row r="384" spans="3:3" ht="57.75" thickBot="1" x14ac:dyDescent="0.3">
      <c r="C384" s="7" t="s">
        <v>1036</v>
      </c>
    </row>
    <row r="385" spans="3:3" ht="16.5" thickTop="1" thickBot="1" x14ac:dyDescent="0.3">
      <c r="C385" s="4" t="s">
        <v>1037</v>
      </c>
    </row>
    <row r="386" spans="3:3" ht="15.75" thickBot="1" x14ac:dyDescent="0.3">
      <c r="C386" s="3" t="s">
        <v>1038</v>
      </c>
    </row>
    <row r="387" spans="3:3" ht="16.5" thickTop="1" thickBot="1" x14ac:dyDescent="0.3">
      <c r="C387" s="6" t="s">
        <v>1039</v>
      </c>
    </row>
    <row r="388" spans="3:3" ht="43.5" thickBot="1" x14ac:dyDescent="0.3">
      <c r="C388" s="7" t="s">
        <v>1040</v>
      </c>
    </row>
    <row r="389" spans="3:3" ht="16.5" thickTop="1" thickBot="1" x14ac:dyDescent="0.3">
      <c r="C389" s="4" t="s">
        <v>120</v>
      </c>
    </row>
    <row r="390" spans="3:3" ht="15.75" thickBot="1" x14ac:dyDescent="0.3">
      <c r="C390" s="3" t="s">
        <v>121</v>
      </c>
    </row>
    <row r="391" spans="3:3" ht="16.5" thickTop="1" thickBot="1" x14ac:dyDescent="0.3">
      <c r="C391" s="6" t="s">
        <v>122</v>
      </c>
    </row>
    <row r="392" spans="3:3" ht="15.75" thickBot="1" x14ac:dyDescent="0.3">
      <c r="C392" s="3" t="s">
        <v>123</v>
      </c>
    </row>
    <row r="393" spans="3:3" ht="16.5" thickTop="1" thickBot="1" x14ac:dyDescent="0.3">
      <c r="C393" s="4" t="s">
        <v>1041</v>
      </c>
    </row>
    <row r="394" spans="3:3" ht="15.75" thickBot="1" x14ac:dyDescent="0.3">
      <c r="C394" s="3" t="s">
        <v>1042</v>
      </c>
    </row>
    <row r="395" spans="3:3" ht="16.5" thickTop="1" thickBot="1" x14ac:dyDescent="0.3">
      <c r="C395" s="6" t="s">
        <v>1043</v>
      </c>
    </row>
    <row r="396" spans="3:3" ht="57.75" thickBot="1" x14ac:dyDescent="0.3">
      <c r="C396" s="7" t="s">
        <v>1044</v>
      </c>
    </row>
    <row r="397" spans="3:3" ht="16.5" thickTop="1" thickBot="1" x14ac:dyDescent="0.3">
      <c r="C397" s="4" t="s">
        <v>124</v>
      </c>
    </row>
    <row r="398" spans="3:3" ht="15.75" thickBot="1" x14ac:dyDescent="0.3">
      <c r="C398" s="3" t="s">
        <v>125</v>
      </c>
    </row>
    <row r="399" spans="3:3" ht="16.5" thickTop="1" thickBot="1" x14ac:dyDescent="0.3">
      <c r="C399" s="6" t="s">
        <v>126</v>
      </c>
    </row>
    <row r="400" spans="3:3" ht="15.75" thickBot="1" x14ac:dyDescent="0.3">
      <c r="C400" s="7" t="s">
        <v>1045</v>
      </c>
    </row>
    <row r="401" spans="3:3" ht="16.5" thickTop="1" thickBot="1" x14ac:dyDescent="0.3">
      <c r="C401" s="4" t="s">
        <v>1046</v>
      </c>
    </row>
    <row r="402" spans="3:3" ht="15.75" thickBot="1" x14ac:dyDescent="0.3">
      <c r="C402" s="3" t="s">
        <v>1047</v>
      </c>
    </row>
    <row r="403" spans="3:3" ht="16.5" thickTop="1" thickBot="1" x14ac:dyDescent="0.3">
      <c r="C403" s="6" t="s">
        <v>126</v>
      </c>
    </row>
    <row r="404" spans="3:3" ht="15.75" thickBot="1" x14ac:dyDescent="0.3">
      <c r="C404" s="7" t="s">
        <v>127</v>
      </c>
    </row>
    <row r="405" spans="3:3" ht="16.5" thickTop="1" thickBot="1" x14ac:dyDescent="0.3">
      <c r="C405" s="4" t="s">
        <v>1048</v>
      </c>
    </row>
    <row r="406" spans="3:3" ht="15.75" thickBot="1" x14ac:dyDescent="0.3">
      <c r="C406" s="7" t="s">
        <v>1049</v>
      </c>
    </row>
    <row r="407" spans="3:3" ht="16.5" thickTop="1" thickBot="1" x14ac:dyDescent="0.3">
      <c r="C407" s="6" t="s">
        <v>1050</v>
      </c>
    </row>
    <row r="408" spans="3:3" ht="15.75" thickBot="1" x14ac:dyDescent="0.3">
      <c r="C408" s="7" t="s">
        <v>1051</v>
      </c>
    </row>
    <row r="409" spans="3:3" ht="16.5" thickTop="1" thickBot="1" x14ac:dyDescent="0.3">
      <c r="C409" s="4" t="s">
        <v>128</v>
      </c>
    </row>
    <row r="410" spans="3:3" ht="43.5" thickBot="1" x14ac:dyDescent="0.3">
      <c r="C410" s="7" t="s">
        <v>129</v>
      </c>
    </row>
    <row r="411" spans="3:3" ht="16.5" thickTop="1" thickBot="1" x14ac:dyDescent="0.3">
      <c r="C411" s="6" t="s">
        <v>130</v>
      </c>
    </row>
    <row r="412" spans="3:3" ht="15.75" thickBot="1" x14ac:dyDescent="0.3">
      <c r="C412" s="7" t="s">
        <v>131</v>
      </c>
    </row>
    <row r="413" spans="3:3" ht="16.5" thickTop="1" thickBot="1" x14ac:dyDescent="0.3">
      <c r="C413" s="4" t="s">
        <v>1052</v>
      </c>
    </row>
    <row r="414" spans="3:3" ht="15.75" thickBot="1" x14ac:dyDescent="0.3">
      <c r="C414" s="7" t="s">
        <v>1053</v>
      </c>
    </row>
    <row r="415" spans="3:3" ht="16.5" thickTop="1" thickBot="1" x14ac:dyDescent="0.3">
      <c r="C415" s="6" t="s">
        <v>132</v>
      </c>
    </row>
    <row r="416" spans="3:3" ht="15.75" thickBot="1" x14ac:dyDescent="0.3">
      <c r="C416" s="3" t="s">
        <v>133</v>
      </c>
    </row>
    <row r="417" spans="3:3" ht="16.5" thickTop="1" thickBot="1" x14ac:dyDescent="0.3">
      <c r="C417" s="4" t="s">
        <v>134</v>
      </c>
    </row>
    <row r="418" spans="3:3" ht="43.5" thickBot="1" x14ac:dyDescent="0.3">
      <c r="C418" s="7" t="s">
        <v>135</v>
      </c>
    </row>
    <row r="419" spans="3:3" ht="16.5" thickTop="1" thickBot="1" x14ac:dyDescent="0.3">
      <c r="C419" s="6" t="s">
        <v>1054</v>
      </c>
    </row>
    <row r="420" spans="3:3" ht="15.75" thickBot="1" x14ac:dyDescent="0.3">
      <c r="C420" s="7" t="s">
        <v>1055</v>
      </c>
    </row>
    <row r="421" spans="3:3" ht="16.5" thickTop="1" thickBot="1" x14ac:dyDescent="0.3">
      <c r="C421" s="4" t="s">
        <v>136</v>
      </c>
    </row>
    <row r="422" spans="3:3" ht="15.75" thickBot="1" x14ac:dyDescent="0.3">
      <c r="C422" s="3" t="s">
        <v>137</v>
      </c>
    </row>
    <row r="423" spans="3:3" ht="16.5" thickTop="1" thickBot="1" x14ac:dyDescent="0.3">
      <c r="C423" s="6" t="s">
        <v>138</v>
      </c>
    </row>
    <row r="424" spans="3:3" ht="15.75" thickBot="1" x14ac:dyDescent="0.3">
      <c r="C424" s="3" t="s">
        <v>139</v>
      </c>
    </row>
    <row r="425" spans="3:3" ht="16.5" thickTop="1" thickBot="1" x14ac:dyDescent="0.3">
      <c r="C425" s="4" t="s">
        <v>1056</v>
      </c>
    </row>
    <row r="426" spans="3:3" ht="15.75" thickBot="1" x14ac:dyDescent="0.3">
      <c r="C426" s="7" t="s">
        <v>1057</v>
      </c>
    </row>
    <row r="427" spans="3:3" ht="16.5" thickTop="1" thickBot="1" x14ac:dyDescent="0.3">
      <c r="C427" s="6" t="s">
        <v>0</v>
      </c>
    </row>
    <row r="428" spans="3:3" ht="43.5" thickBot="1" x14ac:dyDescent="0.3">
      <c r="C428" s="7" t="s">
        <v>22</v>
      </c>
    </row>
    <row r="429" spans="3:3" ht="16.5" thickTop="1" thickBot="1" x14ac:dyDescent="0.3">
      <c r="C429" s="4" t="s">
        <v>140</v>
      </c>
    </row>
    <row r="430" spans="3:3" ht="86.25" thickBot="1" x14ac:dyDescent="0.3">
      <c r="C430" s="7" t="s">
        <v>141</v>
      </c>
    </row>
    <row r="431" spans="3:3" ht="16.5" thickTop="1" thickBot="1" x14ac:dyDescent="0.3">
      <c r="C431" s="6" t="s">
        <v>1058</v>
      </c>
    </row>
    <row r="432" spans="3:3" ht="15.75" thickBot="1" x14ac:dyDescent="0.3">
      <c r="C432" s="7" t="s">
        <v>1059</v>
      </c>
    </row>
    <row r="433" spans="3:3" ht="16.5" thickTop="1" thickBot="1" x14ac:dyDescent="0.3">
      <c r="C433" s="4" t="s">
        <v>142</v>
      </c>
    </row>
    <row r="434" spans="3:3" ht="15.75" thickBot="1" x14ac:dyDescent="0.3">
      <c r="C434" s="7" t="s">
        <v>143</v>
      </c>
    </row>
    <row r="435" spans="3:3" ht="16.5" thickTop="1" thickBot="1" x14ac:dyDescent="0.3">
      <c r="C435" s="6" t="s">
        <v>820</v>
      </c>
    </row>
    <row r="436" spans="3:3" ht="15.75" thickBot="1" x14ac:dyDescent="0.3">
      <c r="C436" s="7" t="s">
        <v>1060</v>
      </c>
    </row>
    <row r="437" spans="3:3" ht="16.5" thickTop="1" thickBot="1" x14ac:dyDescent="0.3">
      <c r="C437" s="4" t="s">
        <v>144</v>
      </c>
    </row>
    <row r="438" spans="3:3" ht="15.75" thickBot="1" x14ac:dyDescent="0.3">
      <c r="C438" s="7" t="s">
        <v>145</v>
      </c>
    </row>
    <row r="439" spans="3:3" ht="16.5" thickTop="1" thickBot="1" x14ac:dyDescent="0.3">
      <c r="C439" s="6" t="s">
        <v>1061</v>
      </c>
    </row>
    <row r="440" spans="3:3" ht="15.75" thickBot="1" x14ac:dyDescent="0.3">
      <c r="C440" s="7" t="s">
        <v>1062</v>
      </c>
    </row>
    <row r="441" spans="3:3" ht="16.5" thickTop="1" thickBot="1" x14ac:dyDescent="0.3">
      <c r="C441" s="4" t="s">
        <v>1063</v>
      </c>
    </row>
    <row r="442" spans="3:3" ht="15.75" thickBot="1" x14ac:dyDescent="0.3">
      <c r="C442" s="7" t="s">
        <v>1064</v>
      </c>
    </row>
    <row r="443" spans="3:3" ht="16.5" thickTop="1" thickBot="1" x14ac:dyDescent="0.3">
      <c r="C443" s="6" t="s">
        <v>1065</v>
      </c>
    </row>
    <row r="444" spans="3:3" ht="15.75" thickBot="1" x14ac:dyDescent="0.3">
      <c r="C444" s="7" t="s">
        <v>1066</v>
      </c>
    </row>
    <row r="445" spans="3:3" ht="16.5" thickTop="1" thickBot="1" x14ac:dyDescent="0.3">
      <c r="C445" s="4" t="s">
        <v>146</v>
      </c>
    </row>
    <row r="446" spans="3:3" ht="15.75" thickBot="1" x14ac:dyDescent="0.3">
      <c r="C446" s="3" t="s">
        <v>147</v>
      </c>
    </row>
    <row r="447" spans="3:3" ht="16.5" thickTop="1" thickBot="1" x14ac:dyDescent="0.3">
      <c r="C447" s="6" t="s">
        <v>148</v>
      </c>
    </row>
    <row r="448" spans="3:3" ht="15.75" thickBot="1" x14ac:dyDescent="0.3">
      <c r="C448" s="3" t="s">
        <v>149</v>
      </c>
    </row>
    <row r="449" spans="3:3" ht="16.5" thickTop="1" thickBot="1" x14ac:dyDescent="0.3">
      <c r="C449" s="4" t="s">
        <v>23</v>
      </c>
    </row>
    <row r="450" spans="3:3" ht="86.25" thickBot="1" x14ac:dyDescent="0.3">
      <c r="C450" s="7" t="s">
        <v>24</v>
      </c>
    </row>
    <row r="451" spans="3:3" ht="16.5" thickTop="1" thickBot="1" x14ac:dyDescent="0.3">
      <c r="C451" s="6" t="s">
        <v>25</v>
      </c>
    </row>
    <row r="452" spans="3:3" ht="43.5" thickBot="1" x14ac:dyDescent="0.3">
      <c r="C452" s="7" t="s">
        <v>26</v>
      </c>
    </row>
    <row r="453" spans="3:3" ht="16.5" thickTop="1" thickBot="1" x14ac:dyDescent="0.3">
      <c r="C453" s="4" t="s">
        <v>150</v>
      </c>
    </row>
    <row r="454" spans="3:3" ht="72" thickBot="1" x14ac:dyDescent="0.3">
      <c r="C454" s="7" t="s">
        <v>151</v>
      </c>
    </row>
    <row r="455" spans="3:3" ht="16.5" thickTop="1" thickBot="1" x14ac:dyDescent="0.3">
      <c r="C455" s="6" t="s">
        <v>152</v>
      </c>
    </row>
    <row r="456" spans="3:3" ht="29.25" thickBot="1" x14ac:dyDescent="0.3">
      <c r="C456" s="7" t="s">
        <v>153</v>
      </c>
    </row>
    <row r="457" spans="3:3" ht="16.5" thickTop="1" thickBot="1" x14ac:dyDescent="0.3">
      <c r="C457" s="4" t="s">
        <v>1067</v>
      </c>
    </row>
    <row r="458" spans="3:3" ht="15.75" thickBot="1" x14ac:dyDescent="0.3">
      <c r="C458" s="3" t="s">
        <v>1068</v>
      </c>
    </row>
    <row r="459" spans="3:3" ht="16.5" thickTop="1" thickBot="1" x14ac:dyDescent="0.3">
      <c r="C459" s="6" t="s">
        <v>1069</v>
      </c>
    </row>
    <row r="460" spans="3:3" ht="15.75" thickBot="1" x14ac:dyDescent="0.3">
      <c r="C460" s="7" t="s">
        <v>1070</v>
      </c>
    </row>
    <row r="461" spans="3:3" ht="16.5" thickTop="1" thickBot="1" x14ac:dyDescent="0.3">
      <c r="C461" s="4" t="s">
        <v>1071</v>
      </c>
    </row>
    <row r="462" spans="3:3" ht="15.75" thickBot="1" x14ac:dyDescent="0.3">
      <c r="C462" s="3" t="s">
        <v>1072</v>
      </c>
    </row>
    <row r="463" spans="3:3" ht="16.5" thickTop="1" thickBot="1" x14ac:dyDescent="0.3">
      <c r="C463" s="6" t="s">
        <v>1073</v>
      </c>
    </row>
    <row r="464" spans="3:3" ht="15.75" thickBot="1" x14ac:dyDescent="0.3">
      <c r="C464" s="7" t="s">
        <v>1074</v>
      </c>
    </row>
    <row r="465" spans="3:3" ht="31.5" thickTop="1" thickBot="1" x14ac:dyDescent="0.3">
      <c r="C465" s="4" t="s">
        <v>1075</v>
      </c>
    </row>
    <row r="466" spans="3:3" ht="15.75" thickBot="1" x14ac:dyDescent="0.3">
      <c r="C466" s="7" t="s">
        <v>1076</v>
      </c>
    </row>
    <row r="467" spans="3:3" ht="16.5" thickTop="1" thickBot="1" x14ac:dyDescent="0.3">
      <c r="C467" s="6" t="s">
        <v>154</v>
      </c>
    </row>
    <row r="468" spans="3:3" ht="129" thickBot="1" x14ac:dyDescent="0.3">
      <c r="C468" s="7" t="s">
        <v>155</v>
      </c>
    </row>
    <row r="469" spans="3:3" ht="16.5" thickTop="1" thickBot="1" x14ac:dyDescent="0.3">
      <c r="C469" s="4" t="s">
        <v>156</v>
      </c>
    </row>
    <row r="470" spans="3:3" ht="15.75" thickBot="1" x14ac:dyDescent="0.3">
      <c r="C470" s="7" t="s">
        <v>157</v>
      </c>
    </row>
    <row r="471" spans="3:3" ht="16.5" thickTop="1" thickBot="1" x14ac:dyDescent="0.3">
      <c r="C471" s="6" t="s">
        <v>10</v>
      </c>
    </row>
    <row r="472" spans="3:3" ht="114.75" thickBot="1" x14ac:dyDescent="0.3">
      <c r="C472" s="7" t="s">
        <v>27</v>
      </c>
    </row>
    <row r="473" spans="3:3" ht="16.5" thickTop="1" thickBot="1" x14ac:dyDescent="0.3">
      <c r="C473" s="4" t="s">
        <v>1</v>
      </c>
    </row>
    <row r="474" spans="3:3" ht="114.75" thickBot="1" x14ac:dyDescent="0.3">
      <c r="C474" s="7" t="s">
        <v>28</v>
      </c>
    </row>
    <row r="475" spans="3:3" ht="16.5" thickTop="1" thickBot="1" x14ac:dyDescent="0.3">
      <c r="C475" s="6" t="s">
        <v>1</v>
      </c>
    </row>
    <row r="476" spans="3:3" ht="15.75" thickBot="1" x14ac:dyDescent="0.3">
      <c r="C476" s="7" t="s">
        <v>158</v>
      </c>
    </row>
    <row r="477" spans="3:3" ht="16.5" thickTop="1" thickBot="1" x14ac:dyDescent="0.3">
      <c r="C477" s="4" t="s">
        <v>159</v>
      </c>
    </row>
    <row r="478" spans="3:3" ht="86.25" thickBot="1" x14ac:dyDescent="0.3">
      <c r="C478" s="7" t="s">
        <v>160</v>
      </c>
    </row>
    <row r="479" spans="3:3" ht="16.5" thickTop="1" thickBot="1" x14ac:dyDescent="0.3">
      <c r="C479" s="6" t="s">
        <v>1077</v>
      </c>
    </row>
    <row r="480" spans="3:3" ht="15.75" thickBot="1" x14ac:dyDescent="0.3">
      <c r="C480" s="7" t="s">
        <v>1078</v>
      </c>
    </row>
    <row r="481" spans="3:3" ht="16.5" thickTop="1" thickBot="1" x14ac:dyDescent="0.3">
      <c r="C481" s="4" t="s">
        <v>2</v>
      </c>
    </row>
    <row r="482" spans="3:3" ht="15.75" thickBot="1" x14ac:dyDescent="0.3">
      <c r="C482" s="3" t="s">
        <v>161</v>
      </c>
    </row>
    <row r="483" spans="3:3" ht="16.5" thickTop="1" thickBot="1" x14ac:dyDescent="0.3">
      <c r="C483" s="6" t="s">
        <v>1079</v>
      </c>
    </row>
    <row r="484" spans="3:3" ht="15.75" thickBot="1" x14ac:dyDescent="0.3">
      <c r="C484" s="7" t="s">
        <v>1080</v>
      </c>
    </row>
    <row r="485" spans="3:3" ht="16.5" thickTop="1" thickBot="1" x14ac:dyDescent="0.3">
      <c r="C485" s="4" t="s">
        <v>1081</v>
      </c>
    </row>
    <row r="486" spans="3:3" ht="15.75" thickBot="1" x14ac:dyDescent="0.3">
      <c r="C486" s="7" t="s">
        <v>1082</v>
      </c>
    </row>
    <row r="487" spans="3:3" ht="16.5" thickTop="1" thickBot="1" x14ac:dyDescent="0.3">
      <c r="C487" s="6" t="s">
        <v>1083</v>
      </c>
    </row>
    <row r="488" spans="3:3" ht="15.75" thickBot="1" x14ac:dyDescent="0.3">
      <c r="C488" s="7" t="s">
        <v>1084</v>
      </c>
    </row>
    <row r="489" spans="3:3" ht="16.5" thickTop="1" thickBot="1" x14ac:dyDescent="0.3">
      <c r="C489" s="4" t="s">
        <v>162</v>
      </c>
    </row>
    <row r="490" spans="3:3" ht="86.25" thickBot="1" x14ac:dyDescent="0.3">
      <c r="C490" s="7" t="s">
        <v>163</v>
      </c>
    </row>
    <row r="491" spans="3:3" ht="16.5" thickTop="1" thickBot="1" x14ac:dyDescent="0.3">
      <c r="C491" s="6" t="s">
        <v>2</v>
      </c>
    </row>
    <row r="492" spans="3:3" ht="15.75" thickBot="1" x14ac:dyDescent="0.3">
      <c r="C492" s="3" t="s">
        <v>1085</v>
      </c>
    </row>
    <row r="493" spans="3:3" ht="16.5" thickTop="1" thickBot="1" x14ac:dyDescent="0.3">
      <c r="C493" s="4" t="s">
        <v>2</v>
      </c>
    </row>
    <row r="494" spans="3:3" ht="15.75" thickBot="1" x14ac:dyDescent="0.3">
      <c r="C494" s="3" t="s">
        <v>164</v>
      </c>
    </row>
    <row r="495" spans="3:3" ht="16.5" thickTop="1" thickBot="1" x14ac:dyDescent="0.3">
      <c r="C495" s="6" t="s">
        <v>165</v>
      </c>
    </row>
    <row r="496" spans="3:3" ht="72" thickBot="1" x14ac:dyDescent="0.3">
      <c r="C496" s="7" t="s">
        <v>166</v>
      </c>
    </row>
    <row r="497" spans="3:3" ht="16.5" thickTop="1" thickBot="1" x14ac:dyDescent="0.3">
      <c r="C497" s="4" t="s">
        <v>9</v>
      </c>
    </row>
    <row r="498" spans="3:3" ht="86.25" thickBot="1" x14ac:dyDescent="0.3">
      <c r="C498" s="7" t="s">
        <v>1086</v>
      </c>
    </row>
    <row r="499" spans="3:3" ht="16.5" thickTop="1" thickBot="1" x14ac:dyDescent="0.3">
      <c r="C499" s="6" t="s">
        <v>9</v>
      </c>
    </row>
    <row r="500" spans="3:3" ht="100.5" thickBot="1" x14ac:dyDescent="0.3">
      <c r="C500" s="7" t="s">
        <v>29</v>
      </c>
    </row>
    <row r="501" spans="3:3" ht="16.5" thickTop="1" thickBot="1" x14ac:dyDescent="0.3">
      <c r="C501" s="4" t="s">
        <v>98</v>
      </c>
    </row>
    <row r="502" spans="3:3" ht="72" thickBot="1" x14ac:dyDescent="0.3">
      <c r="C502" s="7" t="s">
        <v>167</v>
      </c>
    </row>
    <row r="503" spans="3:3" ht="16.5" thickTop="1" thickBot="1" x14ac:dyDescent="0.3">
      <c r="C503" s="6" t="s">
        <v>1087</v>
      </c>
    </row>
    <row r="504" spans="3:3" ht="15.75" thickBot="1" x14ac:dyDescent="0.3">
      <c r="C504" s="7" t="s">
        <v>1088</v>
      </c>
    </row>
    <row r="505" spans="3:3" ht="16.5" thickTop="1" thickBot="1" x14ac:dyDescent="0.3">
      <c r="C505" s="4" t="s">
        <v>21</v>
      </c>
    </row>
    <row r="506" spans="3:3" ht="29.25" thickBot="1" x14ac:dyDescent="0.3">
      <c r="C506" s="7" t="s">
        <v>1089</v>
      </c>
    </row>
    <row r="507" spans="3:3" ht="16.5" thickTop="1" thickBot="1" x14ac:dyDescent="0.3">
      <c r="C507" s="6" t="s">
        <v>1090</v>
      </c>
    </row>
    <row r="508" spans="3:3" ht="15.75" thickBot="1" x14ac:dyDescent="0.3">
      <c r="C508" s="7" t="s">
        <v>1091</v>
      </c>
    </row>
    <row r="509" spans="3:3" ht="16.5" thickTop="1" thickBot="1" x14ac:dyDescent="0.3">
      <c r="C509" s="4" t="s">
        <v>1092</v>
      </c>
    </row>
    <row r="510" spans="3:3" ht="15.75" thickBot="1" x14ac:dyDescent="0.3">
      <c r="C510" s="7" t="s">
        <v>1093</v>
      </c>
    </row>
    <row r="511" spans="3:3" ht="16.5" thickTop="1" thickBot="1" x14ac:dyDescent="0.3">
      <c r="C511" s="6" t="s">
        <v>168</v>
      </c>
    </row>
    <row r="512" spans="3:3" ht="15.75" thickBot="1" x14ac:dyDescent="0.3">
      <c r="C512" s="7" t="s">
        <v>169</v>
      </c>
    </row>
    <row r="513" spans="3:3" ht="16.5" thickTop="1" thickBot="1" x14ac:dyDescent="0.3">
      <c r="C513" s="4" t="s">
        <v>1094</v>
      </c>
    </row>
    <row r="514" spans="3:3" ht="15.75" thickBot="1" x14ac:dyDescent="0.3">
      <c r="C514" s="7" t="s">
        <v>1095</v>
      </c>
    </row>
    <row r="515" spans="3:3" ht="16.5" thickTop="1" thickBot="1" x14ac:dyDescent="0.3">
      <c r="C515" s="6" t="s">
        <v>1096</v>
      </c>
    </row>
    <row r="516" spans="3:3" ht="29.25" thickBot="1" x14ac:dyDescent="0.3">
      <c r="C516" s="7" t="s">
        <v>1097</v>
      </c>
    </row>
    <row r="517" spans="3:3" ht="16.5" thickTop="1" thickBot="1" x14ac:dyDescent="0.3">
      <c r="C517" s="4" t="s">
        <v>1098</v>
      </c>
    </row>
    <row r="518" spans="3:3" ht="15.75" thickBot="1" x14ac:dyDescent="0.3">
      <c r="C518" s="3" t="s">
        <v>1099</v>
      </c>
    </row>
    <row r="519" spans="3:3" ht="16.5" thickTop="1" thickBot="1" x14ac:dyDescent="0.3">
      <c r="C519" s="6" t="s">
        <v>1100</v>
      </c>
    </row>
    <row r="520" spans="3:3" ht="72" thickBot="1" x14ac:dyDescent="0.3">
      <c r="C520" s="7" t="s">
        <v>1101</v>
      </c>
    </row>
    <row r="521" spans="3:3" ht="16.5" thickTop="1" thickBot="1" x14ac:dyDescent="0.3">
      <c r="C521" s="4" t="s">
        <v>1102</v>
      </c>
    </row>
    <row r="522" spans="3:3" ht="15.75" thickBot="1" x14ac:dyDescent="0.3">
      <c r="C522" s="7" t="s">
        <v>1103</v>
      </c>
    </row>
    <row r="523" spans="3:3" ht="16.5" thickTop="1" thickBot="1" x14ac:dyDescent="0.3">
      <c r="C523" s="6" t="s">
        <v>1104</v>
      </c>
    </row>
    <row r="524" spans="3:3" ht="15.75" thickBot="1" x14ac:dyDescent="0.3">
      <c r="C524" s="7" t="s">
        <v>1105</v>
      </c>
    </row>
    <row r="525" spans="3:3" ht="16.5" thickTop="1" thickBot="1" x14ac:dyDescent="0.3">
      <c r="C525" s="4" t="s">
        <v>1106</v>
      </c>
    </row>
    <row r="526" spans="3:3" ht="15.75" thickBot="1" x14ac:dyDescent="0.3">
      <c r="C526" s="7" t="s">
        <v>1107</v>
      </c>
    </row>
    <row r="527" spans="3:3" ht="16.5" thickTop="1" thickBot="1" x14ac:dyDescent="0.3">
      <c r="C527" s="6" t="s">
        <v>1108</v>
      </c>
    </row>
    <row r="528" spans="3:3" ht="15.75" thickBot="1" x14ac:dyDescent="0.3">
      <c r="C528" s="3" t="s">
        <v>1109</v>
      </c>
    </row>
    <row r="529" spans="3:3" ht="16.5" thickTop="1" thickBot="1" x14ac:dyDescent="0.3">
      <c r="C529" s="4" t="s">
        <v>1110</v>
      </c>
    </row>
    <row r="530" spans="3:3" ht="15.75" thickBot="1" x14ac:dyDescent="0.3">
      <c r="C530" s="7" t="s">
        <v>1111</v>
      </c>
    </row>
    <row r="531" spans="3:3" ht="16.5" thickTop="1" thickBot="1" x14ac:dyDescent="0.3">
      <c r="C531" s="6" t="s">
        <v>1112</v>
      </c>
    </row>
    <row r="532" spans="3:3" ht="15.75" thickBot="1" x14ac:dyDescent="0.3">
      <c r="C532" s="7" t="s">
        <v>1113</v>
      </c>
    </row>
    <row r="533" spans="3:3" ht="16.5" thickTop="1" thickBot="1" x14ac:dyDescent="0.3">
      <c r="C533" s="4" t="s">
        <v>21</v>
      </c>
    </row>
    <row r="534" spans="3:3" ht="15.75" thickBot="1" x14ac:dyDescent="0.3">
      <c r="C534" s="7" t="s">
        <v>1114</v>
      </c>
    </row>
    <row r="535" spans="3:3" ht="16.5" thickTop="1" thickBot="1" x14ac:dyDescent="0.3">
      <c r="C535" s="6" t="s">
        <v>1115</v>
      </c>
    </row>
    <row r="536" spans="3:3" ht="15.75" thickBot="1" x14ac:dyDescent="0.3">
      <c r="C536" s="3" t="s">
        <v>1116</v>
      </c>
    </row>
    <row r="537" spans="3:3" ht="16.5" thickTop="1" thickBot="1" x14ac:dyDescent="0.3">
      <c r="C537" s="4" t="s">
        <v>179</v>
      </c>
    </row>
    <row r="538" spans="3:3" ht="15.75" thickBot="1" x14ac:dyDescent="0.3">
      <c r="C538" s="3" t="s">
        <v>1117</v>
      </c>
    </row>
    <row r="539" spans="3:3" ht="16.5" thickTop="1" thickBot="1" x14ac:dyDescent="0.3">
      <c r="C539" s="6" t="s">
        <v>2</v>
      </c>
    </row>
    <row r="540" spans="3:3" ht="15.75" thickBot="1" x14ac:dyDescent="0.3">
      <c r="C540" s="3" t="s">
        <v>170</v>
      </c>
    </row>
    <row r="541" spans="3:3" ht="16.5" thickTop="1" thickBot="1" x14ac:dyDescent="0.3">
      <c r="C541" s="4" t="s">
        <v>11</v>
      </c>
    </row>
    <row r="542" spans="3:3" ht="129" thickBot="1" x14ac:dyDescent="0.3">
      <c r="C542" s="7" t="s">
        <v>30</v>
      </c>
    </row>
    <row r="543" spans="3:3" ht="16.5" thickTop="1" thickBot="1" x14ac:dyDescent="0.3">
      <c r="C543" s="6" t="s">
        <v>1118</v>
      </c>
    </row>
    <row r="544" spans="3:3" ht="15.75" thickBot="1" x14ac:dyDescent="0.3">
      <c r="C544" s="7" t="s">
        <v>1119</v>
      </c>
    </row>
    <row r="545" spans="3:3" ht="16.5" thickTop="1" thickBot="1" x14ac:dyDescent="0.3">
      <c r="C545" s="4" t="s">
        <v>12</v>
      </c>
    </row>
    <row r="546" spans="3:3" ht="100.5" thickBot="1" x14ac:dyDescent="0.3">
      <c r="C546" s="7" t="s">
        <v>31</v>
      </c>
    </row>
    <row r="547" spans="3:3" ht="16.5" thickTop="1" thickBot="1" x14ac:dyDescent="0.3">
      <c r="C547" s="6" t="s">
        <v>1120</v>
      </c>
    </row>
    <row r="548" spans="3:3" ht="29.25" thickBot="1" x14ac:dyDescent="0.3">
      <c r="C548" s="7" t="s">
        <v>1121</v>
      </c>
    </row>
    <row r="549" spans="3:3" ht="16.5" thickTop="1" thickBot="1" x14ac:dyDescent="0.3">
      <c r="C549" s="4" t="s">
        <v>1122</v>
      </c>
    </row>
    <row r="550" spans="3:3" ht="29.25" thickBot="1" x14ac:dyDescent="0.3">
      <c r="C550" s="7" t="s">
        <v>1123</v>
      </c>
    </row>
    <row r="551" spans="3:3" ht="16.5" thickTop="1" thickBot="1" x14ac:dyDescent="0.3">
      <c r="C551" s="6" t="s">
        <v>98</v>
      </c>
    </row>
    <row r="552" spans="3:3" ht="86.25" thickBot="1" x14ac:dyDescent="0.3">
      <c r="C552" s="7" t="s">
        <v>171</v>
      </c>
    </row>
    <row r="553" spans="3:3" ht="16.5" thickTop="1" thickBot="1" x14ac:dyDescent="0.3">
      <c r="C553" s="4" t="s">
        <v>172</v>
      </c>
    </row>
    <row r="554" spans="3:3" ht="86.25" thickBot="1" x14ac:dyDescent="0.3">
      <c r="C554" s="7" t="s">
        <v>173</v>
      </c>
    </row>
    <row r="555" spans="3:3" ht="16.5" thickTop="1" thickBot="1" x14ac:dyDescent="0.3">
      <c r="C555" s="6" t="s">
        <v>174</v>
      </c>
    </row>
    <row r="556" spans="3:3" ht="43.5" thickBot="1" x14ac:dyDescent="0.3">
      <c r="C556" s="7" t="s">
        <v>175</v>
      </c>
    </row>
    <row r="557" spans="3:3" ht="16.5" thickTop="1" thickBot="1" x14ac:dyDescent="0.3">
      <c r="C557" s="4" t="s">
        <v>1124</v>
      </c>
    </row>
    <row r="558" spans="3:3" ht="15.75" thickBot="1" x14ac:dyDescent="0.3">
      <c r="C558" s="7" t="s">
        <v>1125</v>
      </c>
    </row>
    <row r="559" spans="3:3" ht="16.5" thickTop="1" thickBot="1" x14ac:dyDescent="0.3">
      <c r="C559" s="6" t="s">
        <v>3</v>
      </c>
    </row>
    <row r="560" spans="3:3" ht="15.75" thickBot="1" x14ac:dyDescent="0.3">
      <c r="C560" s="3" t="s">
        <v>176</v>
      </c>
    </row>
    <row r="561" spans="3:3" ht="16.5" thickTop="1" thickBot="1" x14ac:dyDescent="0.3">
      <c r="C561" s="4" t="s">
        <v>150</v>
      </c>
    </row>
    <row r="562" spans="3:3" ht="57.75" thickBot="1" x14ac:dyDescent="0.3">
      <c r="C562" s="7" t="s">
        <v>1126</v>
      </c>
    </row>
    <row r="563" spans="3:3" ht="16.5" thickTop="1" thickBot="1" x14ac:dyDescent="0.3">
      <c r="C563" s="6" t="s">
        <v>177</v>
      </c>
    </row>
    <row r="564" spans="3:3" ht="86.25" thickBot="1" x14ac:dyDescent="0.3">
      <c r="C564" s="7" t="s">
        <v>178</v>
      </c>
    </row>
    <row r="565" spans="3:3" ht="16.5" thickTop="1" thickBot="1" x14ac:dyDescent="0.3">
      <c r="C565" s="4" t="s">
        <v>179</v>
      </c>
    </row>
    <row r="566" spans="3:3" ht="15.75" thickBot="1" x14ac:dyDescent="0.3">
      <c r="C566" s="3" t="s">
        <v>1127</v>
      </c>
    </row>
    <row r="567" spans="3:3" ht="16.5" thickTop="1" thickBot="1" x14ac:dyDescent="0.3">
      <c r="C567" s="6" t="s">
        <v>1128</v>
      </c>
    </row>
    <row r="568" spans="3:3" ht="15.75" thickBot="1" x14ac:dyDescent="0.3">
      <c r="C568" s="3" t="s">
        <v>1129</v>
      </c>
    </row>
    <row r="569" spans="3:3" ht="16.5" thickTop="1" thickBot="1" x14ac:dyDescent="0.3">
      <c r="C569" s="4" t="s">
        <v>1130</v>
      </c>
    </row>
    <row r="570" spans="3:3" ht="86.25" thickBot="1" x14ac:dyDescent="0.3">
      <c r="C570" s="7" t="s">
        <v>1131</v>
      </c>
    </row>
    <row r="571" spans="3:3" ht="16.5" thickTop="1" thickBot="1" x14ac:dyDescent="0.3">
      <c r="C571" s="6" t="s">
        <v>180</v>
      </c>
    </row>
    <row r="572" spans="3:3" ht="86.25" thickBot="1" x14ac:dyDescent="0.3">
      <c r="C572" s="7" t="s">
        <v>181</v>
      </c>
    </row>
    <row r="573" spans="3:3" ht="16.5" thickTop="1" thickBot="1" x14ac:dyDescent="0.3">
      <c r="C573" s="4" t="s">
        <v>1132</v>
      </c>
    </row>
    <row r="574" spans="3:3" ht="15.75" thickBot="1" x14ac:dyDescent="0.3">
      <c r="C574" s="3" t="s">
        <v>1133</v>
      </c>
    </row>
    <row r="575" spans="3:3" ht="16.5" thickTop="1" thickBot="1" x14ac:dyDescent="0.3">
      <c r="C575" s="6" t="s">
        <v>1134</v>
      </c>
    </row>
    <row r="576" spans="3:3" ht="15.75" thickBot="1" x14ac:dyDescent="0.3">
      <c r="C576" s="3" t="s">
        <v>1135</v>
      </c>
    </row>
    <row r="577" spans="3:3" ht="16.5" thickTop="1" thickBot="1" x14ac:dyDescent="0.3">
      <c r="C577" s="4" t="s">
        <v>1136</v>
      </c>
    </row>
    <row r="578" spans="3:3" ht="15.75" thickBot="1" x14ac:dyDescent="0.3">
      <c r="C578" s="3" t="s">
        <v>1137</v>
      </c>
    </row>
    <row r="579" spans="3:3" ht="16.5" thickTop="1" thickBot="1" x14ac:dyDescent="0.3">
      <c r="C579" s="6" t="s">
        <v>1138</v>
      </c>
    </row>
    <row r="580" spans="3:3" ht="15.75" thickBot="1" x14ac:dyDescent="0.3">
      <c r="C580" s="3" t="s">
        <v>1139</v>
      </c>
    </row>
    <row r="581" spans="3:3" ht="16.5" thickTop="1" thickBot="1" x14ac:dyDescent="0.3">
      <c r="C581" s="4" t="s">
        <v>1140</v>
      </c>
    </row>
    <row r="582" spans="3:3" ht="15.75" thickBot="1" x14ac:dyDescent="0.3">
      <c r="C582" s="3" t="s">
        <v>1141</v>
      </c>
    </row>
    <row r="583" spans="3:3" ht="16.5" thickTop="1" thickBot="1" x14ac:dyDescent="0.3">
      <c r="C583" s="6" t="s">
        <v>1142</v>
      </c>
    </row>
    <row r="584" spans="3:3" ht="15.75" thickBot="1" x14ac:dyDescent="0.3">
      <c r="C584" s="3" t="s">
        <v>1143</v>
      </c>
    </row>
    <row r="585" spans="3:3" ht="16.5" thickTop="1" thickBot="1" x14ac:dyDescent="0.3">
      <c r="C585" s="4" t="s">
        <v>1144</v>
      </c>
    </row>
    <row r="586" spans="3:3" ht="15.75" thickBot="1" x14ac:dyDescent="0.3">
      <c r="C586" s="3" t="s">
        <v>1145</v>
      </c>
    </row>
    <row r="587" spans="3:3" ht="16.5" thickTop="1" thickBot="1" x14ac:dyDescent="0.3">
      <c r="C587" s="6" t="s">
        <v>1146</v>
      </c>
    </row>
    <row r="588" spans="3:3" ht="15.75" thickBot="1" x14ac:dyDescent="0.3">
      <c r="C588" s="3" t="s">
        <v>1147</v>
      </c>
    </row>
    <row r="589" spans="3:3" ht="16.5" thickTop="1" thickBot="1" x14ac:dyDescent="0.3">
      <c r="C589" s="4" t="s">
        <v>1148</v>
      </c>
    </row>
    <row r="590" spans="3:3" ht="15.75" thickBot="1" x14ac:dyDescent="0.3">
      <c r="C590" s="3" t="s">
        <v>1149</v>
      </c>
    </row>
    <row r="591" spans="3:3" ht="16.5" thickTop="1" thickBot="1" x14ac:dyDescent="0.3">
      <c r="C591" s="6" t="s">
        <v>1150</v>
      </c>
    </row>
    <row r="592" spans="3:3" ht="15.75" thickBot="1" x14ac:dyDescent="0.3">
      <c r="C592" s="3" t="s">
        <v>1151</v>
      </c>
    </row>
    <row r="593" spans="3:3" ht="16.5" thickTop="1" thickBot="1" x14ac:dyDescent="0.3">
      <c r="C593" s="4" t="s">
        <v>1152</v>
      </c>
    </row>
    <row r="594" spans="3:3" ht="15.75" thickBot="1" x14ac:dyDescent="0.3">
      <c r="C594" s="3" t="s">
        <v>1153</v>
      </c>
    </row>
    <row r="595" spans="3:3" ht="16.5" thickTop="1" thickBot="1" x14ac:dyDescent="0.3">
      <c r="C595" s="6" t="s">
        <v>1154</v>
      </c>
    </row>
    <row r="596" spans="3:3" ht="15.75" thickBot="1" x14ac:dyDescent="0.3">
      <c r="C596" s="3" t="s">
        <v>1155</v>
      </c>
    </row>
    <row r="597" spans="3:3" ht="16.5" thickTop="1" thickBot="1" x14ac:dyDescent="0.3">
      <c r="C597" s="4" t="s">
        <v>4</v>
      </c>
    </row>
    <row r="598" spans="3:3" ht="114.75" thickBot="1" x14ac:dyDescent="0.3">
      <c r="C598" s="7" t="s">
        <v>32</v>
      </c>
    </row>
    <row r="599" spans="3:3" ht="16.5" thickTop="1" thickBot="1" x14ac:dyDescent="0.3">
      <c r="C599" s="6" t="s">
        <v>182</v>
      </c>
    </row>
    <row r="600" spans="3:3" ht="15.75" thickBot="1" x14ac:dyDescent="0.3">
      <c r="C600" s="3" t="s">
        <v>183</v>
      </c>
    </row>
    <row r="601" spans="3:3" ht="16.5" thickTop="1" thickBot="1" x14ac:dyDescent="0.3">
      <c r="C601" s="4" t="s">
        <v>184</v>
      </c>
    </row>
    <row r="602" spans="3:3" ht="57.75" thickBot="1" x14ac:dyDescent="0.3">
      <c r="C602" s="7" t="s">
        <v>185</v>
      </c>
    </row>
    <row r="603" spans="3:3" ht="16.5" thickTop="1" thickBot="1" x14ac:dyDescent="0.3">
      <c r="C603" s="6" t="s">
        <v>186</v>
      </c>
    </row>
    <row r="604" spans="3:3" ht="100.5" thickBot="1" x14ac:dyDescent="0.3">
      <c r="C604" s="7" t="s">
        <v>187</v>
      </c>
    </row>
    <row r="605" spans="3:3" ht="16.5" thickTop="1" thickBot="1" x14ac:dyDescent="0.3">
      <c r="C605" s="4" t="s">
        <v>186</v>
      </c>
    </row>
    <row r="606" spans="3:3" ht="72" thickBot="1" x14ac:dyDescent="0.3">
      <c r="C606" s="7" t="s">
        <v>188</v>
      </c>
    </row>
    <row r="607" spans="3:3" ht="16.5" thickTop="1" thickBot="1" x14ac:dyDescent="0.3">
      <c r="C607" s="6" t="s">
        <v>186</v>
      </c>
    </row>
    <row r="608" spans="3:3" ht="114.75" thickBot="1" x14ac:dyDescent="0.3">
      <c r="C608" s="7" t="s">
        <v>189</v>
      </c>
    </row>
    <row r="609" spans="3:3" ht="16.5" thickTop="1" thickBot="1" x14ac:dyDescent="0.3">
      <c r="C609" s="4" t="s">
        <v>186</v>
      </c>
    </row>
    <row r="610" spans="3:3" ht="100.5" thickBot="1" x14ac:dyDescent="0.3">
      <c r="C610" s="7" t="s">
        <v>1156</v>
      </c>
    </row>
    <row r="611" spans="3:3" ht="16.5" thickTop="1" thickBot="1" x14ac:dyDescent="0.3">
      <c r="C611" s="6" t="s">
        <v>186</v>
      </c>
    </row>
    <row r="612" spans="3:3" ht="114.75" thickBot="1" x14ac:dyDescent="0.3">
      <c r="C612" s="7" t="s">
        <v>1157</v>
      </c>
    </row>
    <row r="613" spans="3:3" ht="16.5" thickTop="1" thickBot="1" x14ac:dyDescent="0.3">
      <c r="C613" s="4" t="s">
        <v>190</v>
      </c>
    </row>
    <row r="614" spans="3:3" ht="15.75" thickBot="1" x14ac:dyDescent="0.3">
      <c r="C614" s="7" t="s">
        <v>191</v>
      </c>
    </row>
    <row r="615" spans="3:3" ht="16.5" thickTop="1" thickBot="1" x14ac:dyDescent="0.3">
      <c r="C615" s="6" t="s">
        <v>1158</v>
      </c>
    </row>
    <row r="616" spans="3:3" ht="86.25" thickBot="1" x14ac:dyDescent="0.3">
      <c r="C616" s="7" t="s">
        <v>1159</v>
      </c>
    </row>
    <row r="617" spans="3:3" ht="16.5" thickTop="1" thickBot="1" x14ac:dyDescent="0.3">
      <c r="C617" s="4" t="s">
        <v>186</v>
      </c>
    </row>
    <row r="618" spans="3:3" ht="15.75" thickBot="1" x14ac:dyDescent="0.3">
      <c r="C618" s="3" t="s">
        <v>1160</v>
      </c>
    </row>
    <row r="619" spans="3:3" ht="16.5" thickTop="1" thickBot="1" x14ac:dyDescent="0.3">
      <c r="C619" s="6" t="s">
        <v>2</v>
      </c>
    </row>
    <row r="620" spans="3:3" ht="15.75" thickBot="1" x14ac:dyDescent="0.3">
      <c r="C620" s="3" t="s">
        <v>192</v>
      </c>
    </row>
    <row r="621" spans="3:3" ht="16.5" thickTop="1" thickBot="1" x14ac:dyDescent="0.3">
      <c r="C621" s="4" t="s">
        <v>1161</v>
      </c>
    </row>
    <row r="622" spans="3:3" ht="15.75" thickBot="1" x14ac:dyDescent="0.3">
      <c r="C622" s="7" t="s">
        <v>1162</v>
      </c>
    </row>
    <row r="623" spans="3:3" ht="16.5" thickTop="1" thickBot="1" x14ac:dyDescent="0.3">
      <c r="C623" s="6" t="s">
        <v>1163</v>
      </c>
    </row>
    <row r="624" spans="3:3" ht="15.75" thickBot="1" x14ac:dyDescent="0.3">
      <c r="C624" s="7" t="s">
        <v>1164</v>
      </c>
    </row>
    <row r="625" spans="3:3" ht="16.5" thickTop="1" thickBot="1" x14ac:dyDescent="0.3">
      <c r="C625" s="4" t="s">
        <v>1165</v>
      </c>
    </row>
    <row r="626" spans="3:3" ht="15.75" thickBot="1" x14ac:dyDescent="0.3">
      <c r="C626" s="7" t="s">
        <v>1166</v>
      </c>
    </row>
    <row r="627" spans="3:3" ht="16.5" thickTop="1" thickBot="1" x14ac:dyDescent="0.3">
      <c r="C627" s="6" t="s">
        <v>1167</v>
      </c>
    </row>
    <row r="628" spans="3:3" ht="15.75" thickBot="1" x14ac:dyDescent="0.3">
      <c r="C628" s="7" t="s">
        <v>1168</v>
      </c>
    </row>
    <row r="629" spans="3:3" ht="16.5" thickTop="1" thickBot="1" x14ac:dyDescent="0.3">
      <c r="C629" s="4" t="s">
        <v>1169</v>
      </c>
    </row>
    <row r="630" spans="3:3" ht="15.75" thickBot="1" x14ac:dyDescent="0.3">
      <c r="C630" s="7" t="s">
        <v>1170</v>
      </c>
    </row>
    <row r="631" spans="3:3" ht="16.5" thickTop="1" thickBot="1" x14ac:dyDescent="0.3">
      <c r="C631" s="6" t="s">
        <v>1171</v>
      </c>
    </row>
    <row r="632" spans="3:3" ht="15.75" thickBot="1" x14ac:dyDescent="0.3">
      <c r="C632" s="7" t="s">
        <v>1172</v>
      </c>
    </row>
    <row r="633" spans="3:3" ht="16.5" thickTop="1" thickBot="1" x14ac:dyDescent="0.3">
      <c r="C633" s="4" t="s">
        <v>193</v>
      </c>
    </row>
    <row r="634" spans="3:3" ht="15.75" thickBot="1" x14ac:dyDescent="0.3">
      <c r="C634" s="7" t="s">
        <v>194</v>
      </c>
    </row>
    <row r="635" spans="3:3" ht="16.5" thickTop="1" thickBot="1" x14ac:dyDescent="0.3">
      <c r="C635" s="6" t="s">
        <v>1173</v>
      </c>
    </row>
    <row r="636" spans="3:3" ht="43.5" thickBot="1" x14ac:dyDescent="0.3">
      <c r="C636" s="7" t="s">
        <v>1174</v>
      </c>
    </row>
    <row r="637" spans="3:3" ht="16.5" thickTop="1" thickBot="1" x14ac:dyDescent="0.3">
      <c r="C637" s="4" t="s">
        <v>1175</v>
      </c>
    </row>
    <row r="638" spans="3:3" ht="15.75" thickBot="1" x14ac:dyDescent="0.3">
      <c r="C638" s="7" t="s">
        <v>1176</v>
      </c>
    </row>
    <row r="639" spans="3:3" ht="16.5" thickTop="1" thickBot="1" x14ac:dyDescent="0.3">
      <c r="C639" s="6" t="s">
        <v>1177</v>
      </c>
    </row>
    <row r="640" spans="3:3" ht="15.75" thickBot="1" x14ac:dyDescent="0.3">
      <c r="C640" s="7" t="s">
        <v>1178</v>
      </c>
    </row>
    <row r="641" spans="3:3" ht="16.5" thickTop="1" thickBot="1" x14ac:dyDescent="0.3">
      <c r="C641" s="4" t="s">
        <v>1179</v>
      </c>
    </row>
    <row r="642" spans="3:3" ht="15.75" thickBot="1" x14ac:dyDescent="0.3">
      <c r="C642" s="7" t="s">
        <v>1180</v>
      </c>
    </row>
    <row r="643" spans="3:3" ht="16.5" thickTop="1" thickBot="1" x14ac:dyDescent="0.3">
      <c r="C643" s="6" t="s">
        <v>1181</v>
      </c>
    </row>
    <row r="644" spans="3:3" ht="15.75" thickBot="1" x14ac:dyDescent="0.3">
      <c r="C644" s="7" t="s">
        <v>1182</v>
      </c>
    </row>
    <row r="645" spans="3:3" ht="16.5" thickTop="1" thickBot="1" x14ac:dyDescent="0.3">
      <c r="C645" s="4" t="s">
        <v>1183</v>
      </c>
    </row>
    <row r="646" spans="3:3" ht="15.75" thickBot="1" x14ac:dyDescent="0.3">
      <c r="C646" s="7" t="s">
        <v>1184</v>
      </c>
    </row>
    <row r="647" spans="3:3" ht="16.5" thickTop="1" thickBot="1" x14ac:dyDescent="0.3">
      <c r="C647" s="6" t="s">
        <v>1185</v>
      </c>
    </row>
    <row r="648" spans="3:3" ht="15.75" thickBot="1" x14ac:dyDescent="0.3">
      <c r="C648" s="7" t="s">
        <v>1186</v>
      </c>
    </row>
    <row r="649" spans="3:3" ht="16.5" thickTop="1" thickBot="1" x14ac:dyDescent="0.3">
      <c r="C649" s="4" t="s">
        <v>1187</v>
      </c>
    </row>
    <row r="650" spans="3:3" ht="15.75" thickBot="1" x14ac:dyDescent="0.3">
      <c r="C650" s="7" t="s">
        <v>1188</v>
      </c>
    </row>
    <row r="651" spans="3:3" ht="16.5" thickTop="1" thickBot="1" x14ac:dyDescent="0.3">
      <c r="C651" s="6" t="s">
        <v>1189</v>
      </c>
    </row>
    <row r="652" spans="3:3" ht="15.75" thickBot="1" x14ac:dyDescent="0.3">
      <c r="C652" s="7" t="s">
        <v>1190</v>
      </c>
    </row>
    <row r="653" spans="3:3" ht="16.5" thickTop="1" thickBot="1" x14ac:dyDescent="0.3">
      <c r="C653" s="4" t="s">
        <v>1191</v>
      </c>
    </row>
    <row r="654" spans="3:3" ht="15.75" thickBot="1" x14ac:dyDescent="0.3">
      <c r="C654" s="7" t="s">
        <v>1192</v>
      </c>
    </row>
    <row r="655" spans="3:3" ht="16.5" thickTop="1" thickBot="1" x14ac:dyDescent="0.3">
      <c r="C655" s="6" t="s">
        <v>1193</v>
      </c>
    </row>
    <row r="656" spans="3:3" ht="15.75" thickBot="1" x14ac:dyDescent="0.3">
      <c r="C656" s="7" t="s">
        <v>1194</v>
      </c>
    </row>
    <row r="657" spans="3:3" ht="16.5" thickTop="1" thickBot="1" x14ac:dyDescent="0.3">
      <c r="C657" s="4" t="s">
        <v>1195</v>
      </c>
    </row>
    <row r="658" spans="3:3" ht="15.75" thickBot="1" x14ac:dyDescent="0.3">
      <c r="C658" s="7" t="s">
        <v>1196</v>
      </c>
    </row>
    <row r="659" spans="3:3" ht="16.5" thickTop="1" thickBot="1" x14ac:dyDescent="0.3">
      <c r="C659" s="6" t="s">
        <v>1197</v>
      </c>
    </row>
    <row r="660" spans="3:3" ht="15.75" thickBot="1" x14ac:dyDescent="0.3">
      <c r="C660" s="3" t="s">
        <v>1198</v>
      </c>
    </row>
    <row r="661" spans="3:3" ht="16.5" thickTop="1" thickBot="1" x14ac:dyDescent="0.3">
      <c r="C661" s="4" t="s">
        <v>1199</v>
      </c>
    </row>
    <row r="662" spans="3:3" ht="15.75" thickBot="1" x14ac:dyDescent="0.3">
      <c r="C662" s="7" t="s">
        <v>1200</v>
      </c>
    </row>
    <row r="663" spans="3:3" ht="16.5" thickTop="1" thickBot="1" x14ac:dyDescent="0.3">
      <c r="C663" s="6" t="s">
        <v>1201</v>
      </c>
    </row>
    <row r="664" spans="3:3" ht="15.75" thickBot="1" x14ac:dyDescent="0.3">
      <c r="C664" s="7" t="s">
        <v>1202</v>
      </c>
    </row>
    <row r="665" spans="3:3" ht="16.5" thickTop="1" thickBot="1" x14ac:dyDescent="0.3">
      <c r="C665" s="4" t="s">
        <v>1203</v>
      </c>
    </row>
    <row r="666" spans="3:3" ht="15.75" thickBot="1" x14ac:dyDescent="0.3">
      <c r="C666" s="3" t="s">
        <v>1204</v>
      </c>
    </row>
    <row r="667" spans="3:3" ht="16.5" thickTop="1" thickBot="1" x14ac:dyDescent="0.3">
      <c r="C667" s="6" t="s">
        <v>1205</v>
      </c>
    </row>
    <row r="668" spans="3:3" ht="15.75" thickBot="1" x14ac:dyDescent="0.3">
      <c r="C668" s="3" t="s">
        <v>1206</v>
      </c>
    </row>
    <row r="669" spans="3:3" ht="16.5" thickTop="1" thickBot="1" x14ac:dyDescent="0.3">
      <c r="C669" s="4" t="s">
        <v>1207</v>
      </c>
    </row>
    <row r="670" spans="3:3" ht="15.75" thickBot="1" x14ac:dyDescent="0.3">
      <c r="C670" s="3" t="s">
        <v>1208</v>
      </c>
    </row>
    <row r="671" spans="3:3" ht="16.5" thickTop="1" thickBot="1" x14ac:dyDescent="0.3">
      <c r="C671" s="6" t="s">
        <v>1209</v>
      </c>
    </row>
    <row r="672" spans="3:3" ht="15.75" thickBot="1" x14ac:dyDescent="0.3">
      <c r="C672" s="7" t="s">
        <v>1210</v>
      </c>
    </row>
    <row r="673" spans="3:3" ht="16.5" thickTop="1" thickBot="1" x14ac:dyDescent="0.3">
      <c r="C673" s="4" t="s">
        <v>1211</v>
      </c>
    </row>
    <row r="674" spans="3:3" ht="15.75" thickBot="1" x14ac:dyDescent="0.3">
      <c r="C674" s="3" t="s">
        <v>1212</v>
      </c>
    </row>
    <row r="675" spans="3:3" ht="16.5" thickTop="1" thickBot="1" x14ac:dyDescent="0.3">
      <c r="C675" s="6" t="s">
        <v>780</v>
      </c>
    </row>
    <row r="676" spans="3:3" ht="15.75" thickBot="1" x14ac:dyDescent="0.3">
      <c r="C676" s="7" t="s">
        <v>1213</v>
      </c>
    </row>
    <row r="677" spans="3:3" ht="16.5" thickTop="1" thickBot="1" x14ac:dyDescent="0.3">
      <c r="C677" s="4" t="s">
        <v>780</v>
      </c>
    </row>
    <row r="678" spans="3:3" ht="15.75" thickBot="1" x14ac:dyDescent="0.3">
      <c r="C678" s="7" t="s">
        <v>1214</v>
      </c>
    </row>
    <row r="679" spans="3:3" ht="16.5" thickTop="1" thickBot="1" x14ac:dyDescent="0.3">
      <c r="C679" s="6" t="s">
        <v>1215</v>
      </c>
    </row>
    <row r="680" spans="3:3" ht="15.75" thickBot="1" x14ac:dyDescent="0.3">
      <c r="C680" s="3" t="s">
        <v>1216</v>
      </c>
    </row>
    <row r="681" spans="3:3" ht="16.5" thickTop="1" thickBot="1" x14ac:dyDescent="0.3">
      <c r="C681" s="4" t="s">
        <v>1217</v>
      </c>
    </row>
    <row r="682" spans="3:3" ht="15.75" thickBot="1" x14ac:dyDescent="0.3">
      <c r="C682" s="7" t="s">
        <v>1218</v>
      </c>
    </row>
    <row r="683" spans="3:3" ht="16.5" thickTop="1" thickBot="1" x14ac:dyDescent="0.3">
      <c r="C683" s="6" t="s">
        <v>1219</v>
      </c>
    </row>
    <row r="684" spans="3:3" ht="15.75" thickBot="1" x14ac:dyDescent="0.3">
      <c r="C684" s="3" t="s">
        <v>1220</v>
      </c>
    </row>
    <row r="685" spans="3:3" ht="16.5" thickTop="1" thickBot="1" x14ac:dyDescent="0.3">
      <c r="C685" s="4" t="s">
        <v>195</v>
      </c>
    </row>
    <row r="686" spans="3:3" ht="72" thickBot="1" x14ac:dyDescent="0.3">
      <c r="C686" s="7" t="s">
        <v>196</v>
      </c>
    </row>
    <row r="687" spans="3:3" ht="16.5" thickTop="1" thickBot="1" x14ac:dyDescent="0.3">
      <c r="C687" s="6" t="s">
        <v>1221</v>
      </c>
    </row>
    <row r="688" spans="3:3" ht="15.75" thickBot="1" x14ac:dyDescent="0.3">
      <c r="C688" s="7" t="s">
        <v>1222</v>
      </c>
    </row>
    <row r="689" spans="3:3" ht="16.5" thickTop="1" thickBot="1" x14ac:dyDescent="0.3">
      <c r="C689" s="4" t="s">
        <v>1223</v>
      </c>
    </row>
    <row r="690" spans="3:3" ht="15.75" thickBot="1" x14ac:dyDescent="0.3">
      <c r="C690" s="7" t="s">
        <v>1224</v>
      </c>
    </row>
    <row r="691" spans="3:3" ht="31.5" thickTop="1" thickBot="1" x14ac:dyDescent="0.3">
      <c r="C691" s="6" t="s">
        <v>1225</v>
      </c>
    </row>
    <row r="692" spans="3:3" ht="15.75" thickBot="1" x14ac:dyDescent="0.3">
      <c r="C692" s="3" t="s">
        <v>1226</v>
      </c>
    </row>
    <row r="693" spans="3:3" ht="16.5" thickTop="1" thickBot="1" x14ac:dyDescent="0.3">
      <c r="C693" s="4" t="s">
        <v>1171</v>
      </c>
    </row>
    <row r="694" spans="3:3" ht="15.75" thickBot="1" x14ac:dyDescent="0.3">
      <c r="C694" s="7" t="s">
        <v>1227</v>
      </c>
    </row>
    <row r="695" spans="3:3" ht="16.5" thickTop="1" thickBot="1" x14ac:dyDescent="0.3">
      <c r="C695" s="6" t="s">
        <v>1228</v>
      </c>
    </row>
    <row r="696" spans="3:3" ht="15.75" thickBot="1" x14ac:dyDescent="0.3">
      <c r="C696" s="3" t="s">
        <v>1229</v>
      </c>
    </row>
    <row r="697" spans="3:3" ht="16.5" thickTop="1" thickBot="1" x14ac:dyDescent="0.3">
      <c r="C697" s="4" t="s">
        <v>1230</v>
      </c>
    </row>
    <row r="698" spans="3:3" ht="15.75" thickBot="1" x14ac:dyDescent="0.3">
      <c r="C698" s="3" t="s">
        <v>1231</v>
      </c>
    </row>
    <row r="699" spans="3:3" ht="16.5" thickTop="1" thickBot="1" x14ac:dyDescent="0.3">
      <c r="C699" s="6" t="s">
        <v>1232</v>
      </c>
    </row>
    <row r="700" spans="3:3" ht="43.5" thickBot="1" x14ac:dyDescent="0.3">
      <c r="C700" s="7" t="s">
        <v>1233</v>
      </c>
    </row>
    <row r="701" spans="3:3" ht="16.5" thickTop="1" thickBot="1" x14ac:dyDescent="0.3">
      <c r="C701" s="4" t="s">
        <v>197</v>
      </c>
    </row>
    <row r="702" spans="3:3" ht="15.75" thickBot="1" x14ac:dyDescent="0.3">
      <c r="C702" s="7" t="s">
        <v>198</v>
      </c>
    </row>
    <row r="703" spans="3:3" ht="31.5" thickTop="1" thickBot="1" x14ac:dyDescent="0.3">
      <c r="C703" s="6" t="s">
        <v>1234</v>
      </c>
    </row>
    <row r="704" spans="3:3" ht="15.75" thickBot="1" x14ac:dyDescent="0.3">
      <c r="C704" s="3" t="s">
        <v>1235</v>
      </c>
    </row>
    <row r="705" spans="3:3" ht="16.5" thickTop="1" thickBot="1" x14ac:dyDescent="0.3">
      <c r="C705" s="4" t="s">
        <v>1236</v>
      </c>
    </row>
    <row r="706" spans="3:3" ht="15.75" thickBot="1" x14ac:dyDescent="0.3">
      <c r="C706" s="7" t="s">
        <v>1237</v>
      </c>
    </row>
    <row r="707" spans="3:3" ht="16.5" thickTop="1" thickBot="1" x14ac:dyDescent="0.3">
      <c r="C707" s="6" t="s">
        <v>1238</v>
      </c>
    </row>
    <row r="708" spans="3:3" ht="15.75" thickBot="1" x14ac:dyDescent="0.3">
      <c r="C708" s="7" t="s">
        <v>1239</v>
      </c>
    </row>
    <row r="709" spans="3:3" ht="16.5" thickTop="1" thickBot="1" x14ac:dyDescent="0.3">
      <c r="C709" s="4" t="s">
        <v>98</v>
      </c>
    </row>
    <row r="710" spans="3:3" ht="15.75" thickBot="1" x14ac:dyDescent="0.3">
      <c r="C710" s="7" t="s">
        <v>199</v>
      </c>
    </row>
    <row r="711" spans="3:3" ht="16.5" thickTop="1" thickBot="1" x14ac:dyDescent="0.3">
      <c r="C711" s="6" t="s">
        <v>1069</v>
      </c>
    </row>
    <row r="712" spans="3:3" ht="15.75" thickBot="1" x14ac:dyDescent="0.3">
      <c r="C712" s="7" t="s">
        <v>1240</v>
      </c>
    </row>
    <row r="713" spans="3:3" ht="16.5" thickTop="1" thickBot="1" x14ac:dyDescent="0.3">
      <c r="C713" s="4" t="s">
        <v>98</v>
      </c>
    </row>
    <row r="714" spans="3:3" ht="15.75" thickBot="1" x14ac:dyDescent="0.3">
      <c r="C714" s="7" t="s">
        <v>200</v>
      </c>
    </row>
    <row r="715" spans="3:3" ht="16.5" thickTop="1" thickBot="1" x14ac:dyDescent="0.3">
      <c r="C715" s="6" t="s">
        <v>98</v>
      </c>
    </row>
    <row r="716" spans="3:3" ht="15.75" thickBot="1" x14ac:dyDescent="0.3">
      <c r="C716" s="7" t="s">
        <v>201</v>
      </c>
    </row>
    <row r="717" spans="3:3" ht="16.5" thickTop="1" thickBot="1" x14ac:dyDescent="0.3">
      <c r="C717" s="4" t="s">
        <v>1241</v>
      </c>
    </row>
    <row r="718" spans="3:3" ht="15.75" thickBot="1" x14ac:dyDescent="0.3">
      <c r="C718" s="7" t="s">
        <v>1242</v>
      </c>
    </row>
    <row r="719" spans="3:3" ht="16.5" thickTop="1" thickBot="1" x14ac:dyDescent="0.3">
      <c r="C719" s="6" t="s">
        <v>202</v>
      </c>
    </row>
    <row r="720" spans="3:3" ht="15.75" thickBot="1" x14ac:dyDescent="0.3">
      <c r="C720" s="3" t="s">
        <v>203</v>
      </c>
    </row>
    <row r="721" spans="3:3" ht="16.5" thickTop="1" thickBot="1" x14ac:dyDescent="0.3">
      <c r="C721" s="4" t="s">
        <v>204</v>
      </c>
    </row>
    <row r="722" spans="3:3" ht="15.75" thickBot="1" x14ac:dyDescent="0.3">
      <c r="C722" s="3" t="s">
        <v>205</v>
      </c>
    </row>
    <row r="723" spans="3:3" ht="16.5" thickTop="1" thickBot="1" x14ac:dyDescent="0.3">
      <c r="C723" s="6" t="s">
        <v>2</v>
      </c>
    </row>
    <row r="724" spans="3:3" ht="15.75" thickBot="1" x14ac:dyDescent="0.3">
      <c r="C724" s="3" t="s">
        <v>1243</v>
      </c>
    </row>
    <row r="725" spans="3:3" ht="16.5" thickTop="1" thickBot="1" x14ac:dyDescent="0.3">
      <c r="C725" s="4" t="s">
        <v>206</v>
      </c>
    </row>
    <row r="726" spans="3:3" ht="15.75" thickBot="1" x14ac:dyDescent="0.3">
      <c r="C726" s="3" t="s">
        <v>207</v>
      </c>
    </row>
    <row r="727" spans="3:3" ht="16.5" thickTop="1" thickBot="1" x14ac:dyDescent="0.3">
      <c r="C727" s="6" t="s">
        <v>208</v>
      </c>
    </row>
    <row r="728" spans="3:3" ht="15.75" thickBot="1" x14ac:dyDescent="0.3">
      <c r="C728" s="3" t="s">
        <v>209</v>
      </c>
    </row>
    <row r="729" spans="3:3" ht="16.5" thickTop="1" thickBot="1" x14ac:dyDescent="0.3">
      <c r="C729" s="4" t="s">
        <v>210</v>
      </c>
    </row>
    <row r="730" spans="3:3" ht="15.75" thickBot="1" x14ac:dyDescent="0.3">
      <c r="C730" s="7" t="s">
        <v>211</v>
      </c>
    </row>
    <row r="731" spans="3:3" ht="16.5" thickTop="1" thickBot="1" x14ac:dyDescent="0.3">
      <c r="C731" s="6" t="s">
        <v>1244</v>
      </c>
    </row>
    <row r="732" spans="3:3" ht="15.75" thickBot="1" x14ac:dyDescent="0.3">
      <c r="C732" s="3" t="s">
        <v>1245</v>
      </c>
    </row>
    <row r="733" spans="3:3" ht="16.5" thickTop="1" thickBot="1" x14ac:dyDescent="0.3">
      <c r="C733" s="4" t="s">
        <v>212</v>
      </c>
    </row>
    <row r="734" spans="3:3" ht="15.75" thickBot="1" x14ac:dyDescent="0.3">
      <c r="C734" s="7" t="s">
        <v>213</v>
      </c>
    </row>
    <row r="735" spans="3:3" ht="16.5" thickTop="1" thickBot="1" x14ac:dyDescent="0.3">
      <c r="C735" s="6" t="s">
        <v>1246</v>
      </c>
    </row>
    <row r="736" spans="3:3" ht="15.75" thickBot="1" x14ac:dyDescent="0.3">
      <c r="C736" s="3" t="s">
        <v>1247</v>
      </c>
    </row>
    <row r="737" spans="3:3" ht="16.5" thickTop="1" thickBot="1" x14ac:dyDescent="0.3">
      <c r="C737" s="4" t="s">
        <v>1248</v>
      </c>
    </row>
    <row r="738" spans="3:3" ht="15.75" thickBot="1" x14ac:dyDescent="0.3">
      <c r="C738" s="3" t="s">
        <v>1249</v>
      </c>
    </row>
    <row r="739" spans="3:3" ht="16.5" thickTop="1" thickBot="1" x14ac:dyDescent="0.3">
      <c r="C739" s="6" t="s">
        <v>1250</v>
      </c>
    </row>
    <row r="740" spans="3:3" ht="15.75" thickBot="1" x14ac:dyDescent="0.3">
      <c r="C740" s="3" t="s">
        <v>1251</v>
      </c>
    </row>
    <row r="741" spans="3:3" ht="16.5" thickTop="1" thickBot="1" x14ac:dyDescent="0.3">
      <c r="C741" s="4" t="s">
        <v>214</v>
      </c>
    </row>
    <row r="742" spans="3:3" ht="15.75" thickBot="1" x14ac:dyDescent="0.3">
      <c r="C742" s="7" t="s">
        <v>215</v>
      </c>
    </row>
    <row r="743" spans="3:3" ht="16.5" thickTop="1" thickBot="1" x14ac:dyDescent="0.3">
      <c r="C743" s="6" t="s">
        <v>1252</v>
      </c>
    </row>
    <row r="744" spans="3:3" ht="15.75" thickBot="1" x14ac:dyDescent="0.3">
      <c r="C744" s="7" t="s">
        <v>1253</v>
      </c>
    </row>
    <row r="745" spans="3:3" ht="16.5" thickTop="1" thickBot="1" x14ac:dyDescent="0.3">
      <c r="C745" s="4" t="s">
        <v>216</v>
      </c>
    </row>
    <row r="746" spans="3:3" ht="15.75" thickBot="1" x14ac:dyDescent="0.3">
      <c r="C746" s="3" t="s">
        <v>217</v>
      </c>
    </row>
    <row r="747" spans="3:3" ht="16.5" thickTop="1" thickBot="1" x14ac:dyDescent="0.3">
      <c r="C747" s="6" t="s">
        <v>218</v>
      </c>
    </row>
    <row r="748" spans="3:3" ht="15.75" thickBot="1" x14ac:dyDescent="0.3">
      <c r="C748" s="3" t="s">
        <v>219</v>
      </c>
    </row>
    <row r="749" spans="3:3" ht="16.5" thickTop="1" thickBot="1" x14ac:dyDescent="0.3">
      <c r="C749" s="4" t="s">
        <v>220</v>
      </c>
    </row>
    <row r="750" spans="3:3" ht="15.75" thickBot="1" x14ac:dyDescent="0.3">
      <c r="C750" s="3" t="s">
        <v>221</v>
      </c>
    </row>
    <row r="751" spans="3:3" ht="16.5" thickTop="1" thickBot="1" x14ac:dyDescent="0.3">
      <c r="C751" s="6" t="s">
        <v>222</v>
      </c>
    </row>
    <row r="752" spans="3:3" ht="15.75" thickBot="1" x14ac:dyDescent="0.3">
      <c r="C752" s="7" t="s">
        <v>223</v>
      </c>
    </row>
    <row r="753" spans="3:3" ht="16.5" thickTop="1" thickBot="1" x14ac:dyDescent="0.3">
      <c r="C753" s="4" t="s">
        <v>1254</v>
      </c>
    </row>
    <row r="754" spans="3:3" ht="15.75" thickBot="1" x14ac:dyDescent="0.3">
      <c r="C754" s="3" t="s">
        <v>1255</v>
      </c>
    </row>
    <row r="755" spans="3:3" ht="16.5" thickTop="1" thickBot="1" x14ac:dyDescent="0.3">
      <c r="C755" s="6" t="s">
        <v>5</v>
      </c>
    </row>
    <row r="756" spans="3:3" ht="86.25" thickBot="1" x14ac:dyDescent="0.3">
      <c r="C756" s="7" t="s">
        <v>33</v>
      </c>
    </row>
    <row r="757" spans="3:3" ht="16.5" thickTop="1" thickBot="1" x14ac:dyDescent="0.3">
      <c r="C757" s="4" t="s">
        <v>1256</v>
      </c>
    </row>
    <row r="758" spans="3:3" ht="15.75" thickBot="1" x14ac:dyDescent="0.3">
      <c r="C758" s="3" t="s">
        <v>1257</v>
      </c>
    </row>
    <row r="759" spans="3:3" ht="16.5" thickTop="1" thickBot="1" x14ac:dyDescent="0.3">
      <c r="C759" s="6" t="s">
        <v>1258</v>
      </c>
    </row>
    <row r="760" spans="3:3" ht="15.75" thickBot="1" x14ac:dyDescent="0.3">
      <c r="C760" s="3" t="s">
        <v>1259</v>
      </c>
    </row>
    <row r="761" spans="3:3" ht="16.5" thickTop="1" thickBot="1" x14ac:dyDescent="0.3">
      <c r="C761" s="4" t="s">
        <v>1260</v>
      </c>
    </row>
    <row r="762" spans="3:3" ht="15.75" thickBot="1" x14ac:dyDescent="0.3">
      <c r="C762" s="3" t="s">
        <v>1261</v>
      </c>
    </row>
    <row r="763" spans="3:3" ht="16.5" thickTop="1" thickBot="1" x14ac:dyDescent="0.3">
      <c r="C763" s="6" t="s">
        <v>1262</v>
      </c>
    </row>
    <row r="764" spans="3:3" ht="15.75" thickBot="1" x14ac:dyDescent="0.3">
      <c r="C764" s="3" t="s">
        <v>1263</v>
      </c>
    </row>
    <row r="765" spans="3:3" ht="16.5" thickTop="1" thickBot="1" x14ac:dyDescent="0.3">
      <c r="C765" s="4" t="s">
        <v>224</v>
      </c>
    </row>
    <row r="766" spans="3:3" ht="15.75" thickBot="1" x14ac:dyDescent="0.3">
      <c r="C766" s="3" t="s">
        <v>225</v>
      </c>
    </row>
    <row r="767" spans="3:3" ht="16.5" thickTop="1" thickBot="1" x14ac:dyDescent="0.3">
      <c r="C767" s="6" t="s">
        <v>1264</v>
      </c>
    </row>
    <row r="768" spans="3:3" ht="15.75" thickBot="1" x14ac:dyDescent="0.3">
      <c r="C768" s="7" t="s">
        <v>1265</v>
      </c>
    </row>
    <row r="769" spans="3:3" ht="16.5" thickTop="1" thickBot="1" x14ac:dyDescent="0.3">
      <c r="C769" s="4" t="s">
        <v>1266</v>
      </c>
    </row>
    <row r="770" spans="3:3" ht="15.75" thickBot="1" x14ac:dyDescent="0.3">
      <c r="C770" s="3" t="s">
        <v>1267</v>
      </c>
    </row>
    <row r="771" spans="3:3" ht="16.5" thickTop="1" thickBot="1" x14ac:dyDescent="0.3">
      <c r="C771" s="6" t="s">
        <v>1268</v>
      </c>
    </row>
    <row r="772" spans="3:3" ht="15.75" thickBot="1" x14ac:dyDescent="0.3">
      <c r="C772" s="3" t="s">
        <v>1269</v>
      </c>
    </row>
    <row r="773" spans="3:3" ht="16.5" thickTop="1" thickBot="1" x14ac:dyDescent="0.3">
      <c r="C773" s="4" t="s">
        <v>34</v>
      </c>
    </row>
    <row r="774" spans="3:3" ht="15.75" thickBot="1" x14ac:dyDescent="0.3">
      <c r="C774" s="7" t="s">
        <v>35</v>
      </c>
    </row>
    <row r="775" spans="3:3" ht="16.5" thickTop="1" thickBot="1" x14ac:dyDescent="0.3">
      <c r="C775" s="6" t="s">
        <v>226</v>
      </c>
    </row>
    <row r="776" spans="3:3" ht="15.75" thickBot="1" x14ac:dyDescent="0.3">
      <c r="C776" s="3" t="s">
        <v>227</v>
      </c>
    </row>
    <row r="777" spans="3:3" ht="16.5" thickTop="1" thickBot="1" x14ac:dyDescent="0.3">
      <c r="C777" s="4" t="s">
        <v>228</v>
      </c>
    </row>
    <row r="778" spans="3:3" ht="15.75" thickBot="1" x14ac:dyDescent="0.3">
      <c r="C778" s="7" t="s">
        <v>229</v>
      </c>
    </row>
    <row r="779" spans="3:3" ht="16.5" thickTop="1" thickBot="1" x14ac:dyDescent="0.3">
      <c r="C779" s="6" t="s">
        <v>1270</v>
      </c>
    </row>
    <row r="780" spans="3:3" ht="15.75" thickBot="1" x14ac:dyDescent="0.3">
      <c r="C780" s="7" t="s">
        <v>1271</v>
      </c>
    </row>
    <row r="781" spans="3:3" ht="16.5" thickTop="1" thickBot="1" x14ac:dyDescent="0.3">
      <c r="C781" s="4" t="s">
        <v>1272</v>
      </c>
    </row>
    <row r="782" spans="3:3" ht="15.75" thickBot="1" x14ac:dyDescent="0.3">
      <c r="C782" s="3" t="s">
        <v>1273</v>
      </c>
    </row>
    <row r="783" spans="3:3" ht="16.5" thickTop="1" thickBot="1" x14ac:dyDescent="0.3">
      <c r="C783" s="6" t="s">
        <v>1274</v>
      </c>
    </row>
    <row r="784" spans="3:3" ht="15.75" thickBot="1" x14ac:dyDescent="0.3">
      <c r="C784" s="7" t="s">
        <v>1275</v>
      </c>
    </row>
    <row r="785" spans="3:3" ht="16.5" thickTop="1" thickBot="1" x14ac:dyDescent="0.3">
      <c r="C785" s="4" t="s">
        <v>230</v>
      </c>
    </row>
    <row r="786" spans="3:3" ht="15.75" thickBot="1" x14ac:dyDescent="0.3">
      <c r="C786" s="3" t="s">
        <v>231</v>
      </c>
    </row>
    <row r="787" spans="3:3" ht="16.5" thickTop="1" thickBot="1" x14ac:dyDescent="0.3">
      <c r="C787" s="6" t="s">
        <v>232</v>
      </c>
    </row>
    <row r="788" spans="3:3" ht="15.75" thickBot="1" x14ac:dyDescent="0.3">
      <c r="C788" s="7" t="s">
        <v>233</v>
      </c>
    </row>
    <row r="789" spans="3:3" ht="16.5" thickTop="1" thickBot="1" x14ac:dyDescent="0.3">
      <c r="C789" s="4" t="s">
        <v>1048</v>
      </c>
    </row>
    <row r="790" spans="3:3" ht="15.75" thickBot="1" x14ac:dyDescent="0.3">
      <c r="C790" s="7" t="s">
        <v>1276</v>
      </c>
    </row>
    <row r="791" spans="3:3" ht="16.5" thickTop="1" thickBot="1" x14ac:dyDescent="0.3">
      <c r="C791" s="6" t="s">
        <v>1277</v>
      </c>
    </row>
    <row r="792" spans="3:3" ht="15.75" thickBot="1" x14ac:dyDescent="0.3">
      <c r="C792" s="3" t="s">
        <v>1278</v>
      </c>
    </row>
    <row r="793" spans="3:3" ht="16.5" thickTop="1" thickBot="1" x14ac:dyDescent="0.3">
      <c r="C793" s="4" t="s">
        <v>234</v>
      </c>
    </row>
    <row r="794" spans="3:3" ht="15.75" thickBot="1" x14ac:dyDescent="0.3">
      <c r="C794" s="7" t="s">
        <v>235</v>
      </c>
    </row>
    <row r="795" spans="3:3" ht="16.5" thickTop="1" thickBot="1" x14ac:dyDescent="0.3">
      <c r="C795" s="6" t="s">
        <v>1279</v>
      </c>
    </row>
    <row r="796" spans="3:3" ht="15.75" thickBot="1" x14ac:dyDescent="0.3">
      <c r="C796" s="7" t="s">
        <v>1280</v>
      </c>
    </row>
    <row r="797" spans="3:3" ht="16.5" thickTop="1" thickBot="1" x14ac:dyDescent="0.3">
      <c r="C797" s="4" t="s">
        <v>236</v>
      </c>
    </row>
    <row r="798" spans="3:3" ht="15.75" thickBot="1" x14ac:dyDescent="0.3">
      <c r="C798" s="7" t="s">
        <v>237</v>
      </c>
    </row>
    <row r="799" spans="3:3" ht="16.5" thickTop="1" thickBot="1" x14ac:dyDescent="0.3">
      <c r="C799" s="6" t="s">
        <v>1281</v>
      </c>
    </row>
    <row r="800" spans="3:3" ht="15.75" thickBot="1" x14ac:dyDescent="0.3">
      <c r="C800" s="7" t="s">
        <v>1282</v>
      </c>
    </row>
    <row r="801" spans="3:3" ht="16.5" thickTop="1" thickBot="1" x14ac:dyDescent="0.3">
      <c r="C801" s="4" t="s">
        <v>34</v>
      </c>
    </row>
    <row r="802" spans="3:3" ht="15.75" thickBot="1" x14ac:dyDescent="0.3">
      <c r="C802" s="3" t="s">
        <v>36</v>
      </c>
    </row>
    <row r="803" spans="3:3" ht="16.5" thickTop="1" thickBot="1" x14ac:dyDescent="0.3">
      <c r="C803" s="6" t="s">
        <v>1283</v>
      </c>
    </row>
    <row r="804" spans="3:3" ht="15.75" thickBot="1" x14ac:dyDescent="0.3">
      <c r="C804" s="7" t="s">
        <v>1284</v>
      </c>
    </row>
    <row r="805" spans="3:3" ht="16.5" thickTop="1" thickBot="1" x14ac:dyDescent="0.3">
      <c r="C805" s="4" t="s">
        <v>1110</v>
      </c>
    </row>
    <row r="806" spans="3:3" ht="15.75" thickBot="1" x14ac:dyDescent="0.3">
      <c r="C806" s="7" t="s">
        <v>1285</v>
      </c>
    </row>
    <row r="807" spans="3:3" ht="16.5" thickTop="1" thickBot="1" x14ac:dyDescent="0.3">
      <c r="C807" s="6" t="s">
        <v>1286</v>
      </c>
    </row>
    <row r="808" spans="3:3" ht="15.75" thickBot="1" x14ac:dyDescent="0.3">
      <c r="C808" s="7" t="s">
        <v>1287</v>
      </c>
    </row>
    <row r="809" spans="3:3" ht="16.5" thickTop="1" thickBot="1" x14ac:dyDescent="0.3">
      <c r="C809" s="4" t="s">
        <v>1288</v>
      </c>
    </row>
    <row r="810" spans="3:3" ht="15.75" thickBot="1" x14ac:dyDescent="0.3">
      <c r="C810" s="7" t="s">
        <v>1289</v>
      </c>
    </row>
    <row r="811" spans="3:3" ht="16.5" thickTop="1" thickBot="1" x14ac:dyDescent="0.3">
      <c r="C811" s="6" t="s">
        <v>34</v>
      </c>
    </row>
    <row r="812" spans="3:3" ht="15.75" thickBot="1" x14ac:dyDescent="0.3">
      <c r="C812" s="7" t="s">
        <v>1290</v>
      </c>
    </row>
    <row r="813" spans="3:3" ht="16.5" thickTop="1" thickBot="1" x14ac:dyDescent="0.3">
      <c r="C813" s="4" t="s">
        <v>238</v>
      </c>
    </row>
    <row r="814" spans="3:3" ht="15.75" thickBot="1" x14ac:dyDescent="0.3">
      <c r="C814" s="7" t="s">
        <v>239</v>
      </c>
    </row>
    <row r="815" spans="3:3" ht="16.5" thickTop="1" thickBot="1" x14ac:dyDescent="0.3">
      <c r="C815" s="6" t="s">
        <v>1291</v>
      </c>
    </row>
    <row r="816" spans="3:3" ht="15.75" thickBot="1" x14ac:dyDescent="0.3">
      <c r="C816" s="3" t="s">
        <v>1292</v>
      </c>
    </row>
    <row r="817" spans="3:3" ht="16.5" thickTop="1" thickBot="1" x14ac:dyDescent="0.3">
      <c r="C817" s="4" t="s">
        <v>34</v>
      </c>
    </row>
    <row r="818" spans="3:3" ht="15.75" thickBot="1" x14ac:dyDescent="0.3">
      <c r="C818" s="3" t="s">
        <v>37</v>
      </c>
    </row>
    <row r="819" spans="3:3" ht="16.5" thickTop="1" thickBot="1" x14ac:dyDescent="0.3">
      <c r="C819" s="6" t="s">
        <v>1293</v>
      </c>
    </row>
    <row r="820" spans="3:3" ht="15.75" thickBot="1" x14ac:dyDescent="0.3">
      <c r="C820" s="7" t="s">
        <v>1294</v>
      </c>
    </row>
    <row r="821" spans="3:3" ht="16.5" thickTop="1" thickBot="1" x14ac:dyDescent="0.3">
      <c r="C821" s="4" t="s">
        <v>1295</v>
      </c>
    </row>
    <row r="822" spans="3:3" ht="15.75" thickBot="1" x14ac:dyDescent="0.3">
      <c r="C822" s="7" t="s">
        <v>1296</v>
      </c>
    </row>
    <row r="823" spans="3:3" ht="16.5" thickTop="1" thickBot="1" x14ac:dyDescent="0.3">
      <c r="C823" s="6" t="s">
        <v>240</v>
      </c>
    </row>
    <row r="824" spans="3:3" ht="15.75" thickBot="1" x14ac:dyDescent="0.3">
      <c r="C824" s="3" t="s">
        <v>241</v>
      </c>
    </row>
    <row r="825" spans="3:3" ht="16.5" thickTop="1" thickBot="1" x14ac:dyDescent="0.3">
      <c r="C825" s="4" t="s">
        <v>1297</v>
      </c>
    </row>
    <row r="826" spans="3:3" ht="15.75" thickBot="1" x14ac:dyDescent="0.3">
      <c r="C826" s="7" t="s">
        <v>1298</v>
      </c>
    </row>
    <row r="827" spans="3:3" ht="16.5" thickTop="1" thickBot="1" x14ac:dyDescent="0.3">
      <c r="C827" s="6" t="s">
        <v>242</v>
      </c>
    </row>
    <row r="828" spans="3:3" ht="15.75" thickBot="1" x14ac:dyDescent="0.3">
      <c r="C828" s="3" t="s">
        <v>243</v>
      </c>
    </row>
    <row r="829" spans="3:3" ht="16.5" thickTop="1" thickBot="1" x14ac:dyDescent="0.3">
      <c r="C829" s="4" t="s">
        <v>1299</v>
      </c>
    </row>
    <row r="830" spans="3:3" ht="15.75" thickBot="1" x14ac:dyDescent="0.3">
      <c r="C830" s="7" t="s">
        <v>1300</v>
      </c>
    </row>
    <row r="831" spans="3:3" ht="16.5" thickTop="1" thickBot="1" x14ac:dyDescent="0.3">
      <c r="C831" s="6" t="s">
        <v>34</v>
      </c>
    </row>
    <row r="832" spans="3:3" ht="15.75" thickBot="1" x14ac:dyDescent="0.3">
      <c r="C832" s="3" t="s">
        <v>77</v>
      </c>
    </row>
    <row r="833" spans="3:3" ht="16.5" thickTop="1" thickBot="1" x14ac:dyDescent="0.3">
      <c r="C833" s="4" t="s">
        <v>1301</v>
      </c>
    </row>
    <row r="834" spans="3:3" ht="15.75" thickBot="1" x14ac:dyDescent="0.3">
      <c r="C834" s="3" t="s">
        <v>1302</v>
      </c>
    </row>
    <row r="835" spans="3:3" ht="16.5" thickTop="1" thickBot="1" x14ac:dyDescent="0.3">
      <c r="C835" s="6" t="s">
        <v>244</v>
      </c>
    </row>
    <row r="836" spans="3:3" ht="15.75" thickBot="1" x14ac:dyDescent="0.3">
      <c r="C836" s="7" t="s">
        <v>245</v>
      </c>
    </row>
    <row r="837" spans="3:3" ht="16.5" thickTop="1" thickBot="1" x14ac:dyDescent="0.3">
      <c r="C837" s="4" t="s">
        <v>1303</v>
      </c>
    </row>
    <row r="838" spans="3:3" ht="15.75" thickBot="1" x14ac:dyDescent="0.3">
      <c r="C838" s="7" t="s">
        <v>1304</v>
      </c>
    </row>
    <row r="839" spans="3:3" ht="16.5" thickTop="1" thickBot="1" x14ac:dyDescent="0.3">
      <c r="C839" s="6" t="s">
        <v>1305</v>
      </c>
    </row>
    <row r="840" spans="3:3" ht="15.75" thickBot="1" x14ac:dyDescent="0.3">
      <c r="C840" s="7" t="s">
        <v>1306</v>
      </c>
    </row>
    <row r="841" spans="3:3" ht="16.5" thickTop="1" thickBot="1" x14ac:dyDescent="0.3">
      <c r="C841" s="4" t="s">
        <v>1307</v>
      </c>
    </row>
    <row r="842" spans="3:3" ht="15.75" thickBot="1" x14ac:dyDescent="0.3">
      <c r="C842" s="7" t="s">
        <v>1308</v>
      </c>
    </row>
    <row r="843" spans="3:3" ht="16.5" thickTop="1" thickBot="1" x14ac:dyDescent="0.3">
      <c r="C843" s="6" t="s">
        <v>1309</v>
      </c>
    </row>
    <row r="844" spans="3:3" ht="15.75" thickBot="1" x14ac:dyDescent="0.3">
      <c r="C844" s="7" t="s">
        <v>1310</v>
      </c>
    </row>
    <row r="845" spans="3:3" ht="16.5" thickTop="1" thickBot="1" x14ac:dyDescent="0.3">
      <c r="C845" s="4" t="s">
        <v>1288</v>
      </c>
    </row>
    <row r="846" spans="3:3" ht="15.75" thickBot="1" x14ac:dyDescent="0.3">
      <c r="C846" s="3" t="s">
        <v>1311</v>
      </c>
    </row>
    <row r="847" spans="3:3" ht="16.5" thickTop="1" thickBot="1" x14ac:dyDescent="0.3">
      <c r="C847" s="6" t="s">
        <v>1312</v>
      </c>
    </row>
    <row r="848" spans="3:3" ht="29.25" thickBot="1" x14ac:dyDescent="0.3">
      <c r="C848" s="7" t="s">
        <v>1313</v>
      </c>
    </row>
    <row r="849" spans="3:3" ht="16.5" thickTop="1" thickBot="1" x14ac:dyDescent="0.3">
      <c r="C849" s="4" t="s">
        <v>1314</v>
      </c>
    </row>
    <row r="850" spans="3:3" ht="15.75" thickBot="1" x14ac:dyDescent="0.3">
      <c r="C850" s="3" t="s">
        <v>1315</v>
      </c>
    </row>
    <row r="851" spans="3:3" ht="16.5" thickTop="1" thickBot="1" x14ac:dyDescent="0.3">
      <c r="C851" s="6" t="s">
        <v>98</v>
      </c>
    </row>
    <row r="852" spans="3:3" ht="29.25" thickBot="1" x14ac:dyDescent="0.3">
      <c r="C852" s="7" t="s">
        <v>246</v>
      </c>
    </row>
    <row r="853" spans="3:3" ht="16.5" thickTop="1" thickBot="1" x14ac:dyDescent="0.3">
      <c r="C853" s="4" t="s">
        <v>247</v>
      </c>
    </row>
    <row r="854" spans="3:3" ht="43.5" thickBot="1" x14ac:dyDescent="0.3">
      <c r="C854" s="7" t="s">
        <v>248</v>
      </c>
    </row>
    <row r="855" spans="3:3" ht="16.5" thickTop="1" thickBot="1" x14ac:dyDescent="0.3">
      <c r="C855" s="6" t="s">
        <v>1316</v>
      </c>
    </row>
    <row r="856" spans="3:3" ht="15.75" thickBot="1" x14ac:dyDescent="0.3">
      <c r="C856" s="7" t="s">
        <v>1317</v>
      </c>
    </row>
    <row r="857" spans="3:3" ht="16.5" thickTop="1" thickBot="1" x14ac:dyDescent="0.3">
      <c r="C857" s="4" t="s">
        <v>1318</v>
      </c>
    </row>
    <row r="858" spans="3:3" ht="15.75" thickBot="1" x14ac:dyDescent="0.3">
      <c r="C858" s="7" t="s">
        <v>1319</v>
      </c>
    </row>
    <row r="859" spans="3:3" ht="16.5" thickTop="1" thickBot="1" x14ac:dyDescent="0.3">
      <c r="C859" s="6" t="s">
        <v>1320</v>
      </c>
    </row>
    <row r="860" spans="3:3" ht="15.75" thickBot="1" x14ac:dyDescent="0.3">
      <c r="C860" s="7" t="s">
        <v>1321</v>
      </c>
    </row>
    <row r="861" spans="3:3" ht="16.5" thickTop="1" thickBot="1" x14ac:dyDescent="0.3">
      <c r="C861" s="4" t="s">
        <v>1322</v>
      </c>
    </row>
    <row r="862" spans="3:3" ht="15.75" thickBot="1" x14ac:dyDescent="0.3">
      <c r="C862" s="7" t="s">
        <v>1323</v>
      </c>
    </row>
    <row r="863" spans="3:3" ht="16.5" thickTop="1" thickBot="1" x14ac:dyDescent="0.3">
      <c r="C863" s="6" t="s">
        <v>249</v>
      </c>
    </row>
    <row r="864" spans="3:3" ht="15.75" thickBot="1" x14ac:dyDescent="0.3">
      <c r="C864" s="7" t="s">
        <v>250</v>
      </c>
    </row>
    <row r="865" spans="3:3" ht="16.5" thickTop="1" thickBot="1" x14ac:dyDescent="0.3">
      <c r="C865" s="4" t="s">
        <v>1324</v>
      </c>
    </row>
    <row r="866" spans="3:3" ht="15.75" thickBot="1" x14ac:dyDescent="0.3">
      <c r="C866" s="7" t="s">
        <v>1325</v>
      </c>
    </row>
    <row r="867" spans="3:3" ht="16.5" thickTop="1" thickBot="1" x14ac:dyDescent="0.3">
      <c r="C867" s="6" t="s">
        <v>1326</v>
      </c>
    </row>
    <row r="868" spans="3:3" ht="15.75" thickBot="1" x14ac:dyDescent="0.3">
      <c r="C868" s="7" t="s">
        <v>1327</v>
      </c>
    </row>
    <row r="869" spans="3:3" ht="16.5" thickTop="1" thickBot="1" x14ac:dyDescent="0.3">
      <c r="C869" s="4" t="s">
        <v>1328</v>
      </c>
    </row>
    <row r="870" spans="3:3" ht="15.75" thickBot="1" x14ac:dyDescent="0.3">
      <c r="C870" s="7" t="s">
        <v>1329</v>
      </c>
    </row>
    <row r="871" spans="3:3" ht="16.5" thickTop="1" thickBot="1" x14ac:dyDescent="0.3">
      <c r="C871" s="6" t="s">
        <v>1330</v>
      </c>
    </row>
    <row r="872" spans="3:3" ht="15.75" thickBot="1" x14ac:dyDescent="0.3">
      <c r="C872" s="7" t="s">
        <v>1331</v>
      </c>
    </row>
    <row r="873" spans="3:3" ht="16.5" thickTop="1" thickBot="1" x14ac:dyDescent="0.3">
      <c r="C873" s="4" t="s">
        <v>251</v>
      </c>
    </row>
    <row r="874" spans="3:3" ht="15.75" thickBot="1" x14ac:dyDescent="0.3">
      <c r="C874" s="7" t="s">
        <v>252</v>
      </c>
    </row>
    <row r="875" spans="3:3" ht="16.5" thickTop="1" thickBot="1" x14ac:dyDescent="0.3">
      <c r="C875" s="6" t="s">
        <v>253</v>
      </c>
    </row>
    <row r="876" spans="3:3" ht="15.75" thickBot="1" x14ac:dyDescent="0.3">
      <c r="C876" s="7" t="s">
        <v>254</v>
      </c>
    </row>
    <row r="877" spans="3:3" ht="16.5" thickTop="1" thickBot="1" x14ac:dyDescent="0.3">
      <c r="C877" s="4" t="s">
        <v>1332</v>
      </c>
    </row>
    <row r="878" spans="3:3" ht="15.75" thickBot="1" x14ac:dyDescent="0.3">
      <c r="C878" s="7" t="s">
        <v>1333</v>
      </c>
    </row>
    <row r="879" spans="3:3" ht="16.5" thickTop="1" thickBot="1" x14ac:dyDescent="0.3">
      <c r="C879" s="6" t="s">
        <v>255</v>
      </c>
    </row>
    <row r="880" spans="3:3" ht="15.75" thickBot="1" x14ac:dyDescent="0.3">
      <c r="C880" s="7" t="s">
        <v>256</v>
      </c>
    </row>
    <row r="881" spans="3:3" ht="16.5" thickTop="1" thickBot="1" x14ac:dyDescent="0.3">
      <c r="C881" s="4" t="s">
        <v>114</v>
      </c>
    </row>
    <row r="882" spans="3:3" ht="15.75" thickBot="1" x14ac:dyDescent="0.3">
      <c r="C882" s="7" t="s">
        <v>1334</v>
      </c>
    </row>
    <row r="883" spans="3:3" ht="16.5" thickTop="1" thickBot="1" x14ac:dyDescent="0.3">
      <c r="C883" s="6" t="s">
        <v>257</v>
      </c>
    </row>
    <row r="884" spans="3:3" ht="57.75" thickBot="1" x14ac:dyDescent="0.3">
      <c r="C884" s="7" t="s">
        <v>258</v>
      </c>
    </row>
    <row r="885" spans="3:3" ht="16.5" thickTop="1" thickBot="1" x14ac:dyDescent="0.3">
      <c r="C885" s="4" t="s">
        <v>259</v>
      </c>
    </row>
    <row r="886" spans="3:3" ht="15.75" thickBot="1" x14ac:dyDescent="0.3">
      <c r="C886" s="3" t="s">
        <v>260</v>
      </c>
    </row>
    <row r="887" spans="3:3" ht="16.5" thickTop="1" thickBot="1" x14ac:dyDescent="0.3">
      <c r="C887" s="6" t="s">
        <v>261</v>
      </c>
    </row>
    <row r="888" spans="3:3" ht="15.75" thickBot="1" x14ac:dyDescent="0.3">
      <c r="C888" s="3" t="s">
        <v>262</v>
      </c>
    </row>
    <row r="889" spans="3:3" ht="16.5" thickTop="1" thickBot="1" x14ac:dyDescent="0.3">
      <c r="C889" s="4" t="s">
        <v>98</v>
      </c>
    </row>
    <row r="890" spans="3:3" ht="15.75" thickBot="1" x14ac:dyDescent="0.3">
      <c r="C890" s="7" t="s">
        <v>263</v>
      </c>
    </row>
    <row r="891" spans="3:3" ht="16.5" thickTop="1" thickBot="1" x14ac:dyDescent="0.3">
      <c r="C891" s="6" t="s">
        <v>1335</v>
      </c>
    </row>
    <row r="892" spans="3:3" ht="29.25" thickBot="1" x14ac:dyDescent="0.3">
      <c r="C892" s="7" t="s">
        <v>1336</v>
      </c>
    </row>
    <row r="893" spans="3:3" ht="16.5" thickTop="1" thickBot="1" x14ac:dyDescent="0.3">
      <c r="C893" s="4" t="s">
        <v>1337</v>
      </c>
    </row>
    <row r="894" spans="3:3" ht="15.75" thickBot="1" x14ac:dyDescent="0.3">
      <c r="C894" s="3" t="s">
        <v>1338</v>
      </c>
    </row>
    <row r="895" spans="3:3" ht="16.5" thickTop="1" thickBot="1" x14ac:dyDescent="0.3">
      <c r="C895" s="6" t="s">
        <v>1339</v>
      </c>
    </row>
    <row r="896" spans="3:3" ht="15.75" thickBot="1" x14ac:dyDescent="0.3">
      <c r="C896" s="7" t="s">
        <v>1340</v>
      </c>
    </row>
    <row r="897" spans="3:3" ht="16.5" thickTop="1" thickBot="1" x14ac:dyDescent="0.3">
      <c r="C897" s="4" t="s">
        <v>1341</v>
      </c>
    </row>
    <row r="898" spans="3:3" ht="15.75" thickBot="1" x14ac:dyDescent="0.3">
      <c r="C898" s="7" t="s">
        <v>1342</v>
      </c>
    </row>
    <row r="899" spans="3:3" ht="16.5" thickTop="1" thickBot="1" x14ac:dyDescent="0.3">
      <c r="C899" s="6" t="s">
        <v>1343</v>
      </c>
    </row>
    <row r="900" spans="3:3" ht="15.75" thickBot="1" x14ac:dyDescent="0.3">
      <c r="C900" s="7" t="s">
        <v>1344</v>
      </c>
    </row>
    <row r="901" spans="3:3" ht="16.5" thickTop="1" thickBot="1" x14ac:dyDescent="0.3">
      <c r="C901" s="4" t="s">
        <v>1345</v>
      </c>
    </row>
    <row r="902" spans="3:3" ht="15.75" thickBot="1" x14ac:dyDescent="0.3">
      <c r="C902" s="3" t="s">
        <v>1346</v>
      </c>
    </row>
    <row r="903" spans="3:3" ht="16.5" thickTop="1" thickBot="1" x14ac:dyDescent="0.3">
      <c r="C903" s="6" t="s">
        <v>1347</v>
      </c>
    </row>
    <row r="904" spans="3:3" ht="15.75" thickBot="1" x14ac:dyDescent="0.3">
      <c r="C904" s="3" t="s">
        <v>1348</v>
      </c>
    </row>
    <row r="905" spans="3:3" ht="16.5" thickTop="1" thickBot="1" x14ac:dyDescent="0.3">
      <c r="C905" s="4" t="s">
        <v>1349</v>
      </c>
    </row>
    <row r="906" spans="3:3" ht="15.75" thickBot="1" x14ac:dyDescent="0.3">
      <c r="C906" s="7" t="s">
        <v>1350</v>
      </c>
    </row>
    <row r="907" spans="3:3" ht="16.5" thickTop="1" thickBot="1" x14ac:dyDescent="0.3">
      <c r="C907" s="6" t="s">
        <v>1351</v>
      </c>
    </row>
    <row r="908" spans="3:3" ht="15.75" thickBot="1" x14ac:dyDescent="0.3">
      <c r="C908" s="3" t="s">
        <v>1352</v>
      </c>
    </row>
    <row r="909" spans="3:3" ht="16.5" thickTop="1" thickBot="1" x14ac:dyDescent="0.3">
      <c r="C909" s="4" t="s">
        <v>1353</v>
      </c>
    </row>
    <row r="910" spans="3:3" ht="15.75" thickBot="1" x14ac:dyDescent="0.3">
      <c r="C910" s="3" t="s">
        <v>1354</v>
      </c>
    </row>
    <row r="911" spans="3:3" ht="16.5" thickTop="1" thickBot="1" x14ac:dyDescent="0.3">
      <c r="C911" s="6" t="s">
        <v>1355</v>
      </c>
    </row>
    <row r="912" spans="3:3" ht="15.75" thickBot="1" x14ac:dyDescent="0.3">
      <c r="C912" s="7" t="s">
        <v>1356</v>
      </c>
    </row>
    <row r="913" spans="3:3" ht="16.5" thickTop="1" thickBot="1" x14ac:dyDescent="0.3">
      <c r="C913" s="4" t="s">
        <v>1357</v>
      </c>
    </row>
    <row r="914" spans="3:3" ht="15.75" thickBot="1" x14ac:dyDescent="0.3">
      <c r="C914" s="7" t="s">
        <v>1358</v>
      </c>
    </row>
    <row r="915" spans="3:3" ht="16.5" thickTop="1" thickBot="1" x14ac:dyDescent="0.3">
      <c r="C915" s="6" t="s">
        <v>1359</v>
      </c>
    </row>
    <row r="916" spans="3:3" ht="15.75" thickBot="1" x14ac:dyDescent="0.3">
      <c r="C916" s="7" t="s">
        <v>1360</v>
      </c>
    </row>
    <row r="917" spans="3:3" ht="16.5" thickTop="1" thickBot="1" x14ac:dyDescent="0.3">
      <c r="C917" s="4" t="s">
        <v>1361</v>
      </c>
    </row>
    <row r="918" spans="3:3" ht="15.75" thickBot="1" x14ac:dyDescent="0.3">
      <c r="C918" s="7" t="s">
        <v>1362</v>
      </c>
    </row>
    <row r="919" spans="3:3" ht="16.5" thickTop="1" thickBot="1" x14ac:dyDescent="0.3">
      <c r="C919" s="6" t="s">
        <v>1363</v>
      </c>
    </row>
    <row r="920" spans="3:3" ht="15.75" thickBot="1" x14ac:dyDescent="0.3">
      <c r="C920" s="7" t="s">
        <v>1364</v>
      </c>
    </row>
    <row r="921" spans="3:3" ht="16.5" thickTop="1" thickBot="1" x14ac:dyDescent="0.3">
      <c r="C921" s="4" t="s">
        <v>791</v>
      </c>
    </row>
    <row r="922" spans="3:3" ht="15.75" thickBot="1" x14ac:dyDescent="0.3">
      <c r="C922" s="7" t="s">
        <v>1365</v>
      </c>
    </row>
    <row r="923" spans="3:3" ht="16.5" thickTop="1" thickBot="1" x14ac:dyDescent="0.3">
      <c r="C923" s="6" t="s">
        <v>264</v>
      </c>
    </row>
    <row r="924" spans="3:3" ht="15.75" thickBot="1" x14ac:dyDescent="0.3">
      <c r="C924" s="7" t="s">
        <v>265</v>
      </c>
    </row>
    <row r="925" spans="3:3" ht="16.5" thickTop="1" thickBot="1" x14ac:dyDescent="0.3">
      <c r="C925" s="4" t="s">
        <v>1366</v>
      </c>
    </row>
    <row r="926" spans="3:3" ht="15.75" thickBot="1" x14ac:dyDescent="0.3">
      <c r="C926" s="3" t="s">
        <v>1367</v>
      </c>
    </row>
    <row r="927" spans="3:3" ht="16.5" thickTop="1" thickBot="1" x14ac:dyDescent="0.3">
      <c r="C927" s="6" t="s">
        <v>1366</v>
      </c>
    </row>
    <row r="928" spans="3:3" ht="15.75" thickBot="1" x14ac:dyDescent="0.3">
      <c r="C928" s="3" t="s">
        <v>1368</v>
      </c>
    </row>
    <row r="929" spans="3:3" ht="16.5" thickTop="1" thickBot="1" x14ac:dyDescent="0.3">
      <c r="C929" s="4" t="s">
        <v>3</v>
      </c>
    </row>
    <row r="930" spans="3:3" ht="15.75" thickBot="1" x14ac:dyDescent="0.3">
      <c r="C930" s="3" t="s">
        <v>1369</v>
      </c>
    </row>
    <row r="931" spans="3:3" ht="16.5" thickTop="1" thickBot="1" x14ac:dyDescent="0.3">
      <c r="C931" s="6" t="s">
        <v>1370</v>
      </c>
    </row>
    <row r="932" spans="3:3" ht="15.75" thickBot="1" x14ac:dyDescent="0.3">
      <c r="C932" s="3" t="s">
        <v>1371</v>
      </c>
    </row>
    <row r="933" spans="3:3" ht="16.5" thickTop="1" thickBot="1" x14ac:dyDescent="0.3">
      <c r="C933" s="4" t="s">
        <v>1366</v>
      </c>
    </row>
    <row r="934" spans="3:3" ht="15.75" thickBot="1" x14ac:dyDescent="0.3">
      <c r="C934" s="3" t="s">
        <v>1372</v>
      </c>
    </row>
    <row r="935" spans="3:3" ht="16.5" thickTop="1" thickBot="1" x14ac:dyDescent="0.3">
      <c r="C935" s="6" t="s">
        <v>1366</v>
      </c>
    </row>
    <row r="936" spans="3:3" ht="15.75" thickBot="1" x14ac:dyDescent="0.3">
      <c r="C936" s="3" t="s">
        <v>1373</v>
      </c>
    </row>
    <row r="937" spans="3:3" ht="16.5" thickTop="1" thickBot="1" x14ac:dyDescent="0.3">
      <c r="C937" s="4" t="s">
        <v>1366</v>
      </c>
    </row>
    <row r="938" spans="3:3" ht="15.75" thickBot="1" x14ac:dyDescent="0.3">
      <c r="C938" s="3" t="s">
        <v>1374</v>
      </c>
    </row>
    <row r="939" spans="3:3" ht="16.5" thickTop="1" thickBot="1" x14ac:dyDescent="0.3">
      <c r="C939" s="6" t="s">
        <v>1366</v>
      </c>
    </row>
    <row r="940" spans="3:3" ht="15.75" thickBot="1" x14ac:dyDescent="0.3">
      <c r="C940" s="3" t="s">
        <v>1375</v>
      </c>
    </row>
    <row r="941" spans="3:3" ht="16.5" thickTop="1" thickBot="1" x14ac:dyDescent="0.3">
      <c r="C941" s="4" t="s">
        <v>1376</v>
      </c>
    </row>
    <row r="942" spans="3:3" ht="15.75" thickBot="1" x14ac:dyDescent="0.3">
      <c r="C942" s="7" t="s">
        <v>1377</v>
      </c>
    </row>
    <row r="943" spans="3:3" ht="16.5" thickTop="1" thickBot="1" x14ac:dyDescent="0.3">
      <c r="C943" s="6" t="s">
        <v>266</v>
      </c>
    </row>
    <row r="944" spans="3:3" ht="15.75" thickBot="1" x14ac:dyDescent="0.3">
      <c r="C944" s="7" t="s">
        <v>267</v>
      </c>
    </row>
    <row r="945" spans="3:3" ht="16.5" thickTop="1" thickBot="1" x14ac:dyDescent="0.3">
      <c r="C945" s="4" t="s">
        <v>268</v>
      </c>
    </row>
    <row r="946" spans="3:3" ht="15.75" thickBot="1" x14ac:dyDescent="0.3">
      <c r="C946" s="3" t="s">
        <v>269</v>
      </c>
    </row>
    <row r="947" spans="3:3" ht="16.5" thickTop="1" thickBot="1" x14ac:dyDescent="0.3">
      <c r="C947" s="6" t="s">
        <v>1378</v>
      </c>
    </row>
    <row r="948" spans="3:3" ht="15.75" thickBot="1" x14ac:dyDescent="0.3">
      <c r="C948" s="7" t="s">
        <v>1379</v>
      </c>
    </row>
    <row r="949" spans="3:3" ht="16.5" thickTop="1" thickBot="1" x14ac:dyDescent="0.3">
      <c r="C949" s="4" t="s">
        <v>1380</v>
      </c>
    </row>
    <row r="950" spans="3:3" ht="15.75" thickBot="1" x14ac:dyDescent="0.3">
      <c r="C950" s="3" t="s">
        <v>1381</v>
      </c>
    </row>
    <row r="951" spans="3:3" ht="16.5" thickTop="1" thickBot="1" x14ac:dyDescent="0.3">
      <c r="C951" s="6" t="s">
        <v>1382</v>
      </c>
    </row>
    <row r="952" spans="3:3" ht="15.75" thickBot="1" x14ac:dyDescent="0.3">
      <c r="C952" s="7" t="s">
        <v>1383</v>
      </c>
    </row>
    <row r="953" spans="3:3" ht="16.5" thickTop="1" thickBot="1" x14ac:dyDescent="0.3">
      <c r="C953" s="4" t="s">
        <v>1384</v>
      </c>
    </row>
    <row r="954" spans="3:3" ht="15.75" thickBot="1" x14ac:dyDescent="0.3">
      <c r="C954" s="3" t="s">
        <v>1385</v>
      </c>
    </row>
    <row r="955" spans="3:3" ht="16.5" thickTop="1" thickBot="1" x14ac:dyDescent="0.3">
      <c r="C955" s="6" t="s">
        <v>270</v>
      </c>
    </row>
    <row r="956" spans="3:3" ht="15.75" thickBot="1" x14ac:dyDescent="0.3">
      <c r="C956" s="7" t="s">
        <v>271</v>
      </c>
    </row>
    <row r="957" spans="3:3" ht="16.5" thickTop="1" thickBot="1" x14ac:dyDescent="0.3">
      <c r="C957" s="4" t="s">
        <v>272</v>
      </c>
    </row>
    <row r="958" spans="3:3" ht="15.75" thickBot="1" x14ac:dyDescent="0.3">
      <c r="C958" s="3" t="s">
        <v>273</v>
      </c>
    </row>
    <row r="959" spans="3:3" ht="16.5" thickTop="1" thickBot="1" x14ac:dyDescent="0.3">
      <c r="C959" s="6" t="s">
        <v>274</v>
      </c>
    </row>
    <row r="960" spans="3:3" ht="15.75" thickBot="1" x14ac:dyDescent="0.3">
      <c r="C960" s="7" t="s">
        <v>275</v>
      </c>
    </row>
    <row r="961" spans="3:3" ht="16.5" thickTop="1" thickBot="1" x14ac:dyDescent="0.3">
      <c r="C961" s="4" t="s">
        <v>276</v>
      </c>
    </row>
    <row r="962" spans="3:3" ht="15.75" thickBot="1" x14ac:dyDescent="0.3">
      <c r="C962" s="7" t="s">
        <v>277</v>
      </c>
    </row>
    <row r="963" spans="3:3" ht="16.5" thickTop="1" thickBot="1" x14ac:dyDescent="0.3">
      <c r="C963" s="6" t="s">
        <v>278</v>
      </c>
    </row>
    <row r="964" spans="3:3" ht="15.75" thickBot="1" x14ac:dyDescent="0.3">
      <c r="C964" s="3" t="s">
        <v>279</v>
      </c>
    </row>
    <row r="965" spans="3:3" ht="16.5" thickTop="1" thickBot="1" x14ac:dyDescent="0.3">
      <c r="C965" s="4" t="s">
        <v>280</v>
      </c>
    </row>
    <row r="966" spans="3:3" ht="15.75" thickBot="1" x14ac:dyDescent="0.3">
      <c r="C966" s="7" t="s">
        <v>281</v>
      </c>
    </row>
    <row r="967" spans="3:3" ht="16.5" thickTop="1" thickBot="1" x14ac:dyDescent="0.3">
      <c r="C967" s="6" t="s">
        <v>282</v>
      </c>
    </row>
    <row r="968" spans="3:3" ht="15.75" thickBot="1" x14ac:dyDescent="0.3">
      <c r="C968" s="3" t="s">
        <v>283</v>
      </c>
    </row>
    <row r="969" spans="3:3" ht="16.5" thickTop="1" thickBot="1" x14ac:dyDescent="0.3">
      <c r="C969" s="4" t="s">
        <v>284</v>
      </c>
    </row>
    <row r="970" spans="3:3" ht="15.75" thickBot="1" x14ac:dyDescent="0.3">
      <c r="C970" s="7" t="s">
        <v>285</v>
      </c>
    </row>
    <row r="971" spans="3:3" ht="16.5" thickTop="1" thickBot="1" x14ac:dyDescent="0.3">
      <c r="C971" s="6" t="s">
        <v>286</v>
      </c>
    </row>
    <row r="972" spans="3:3" ht="15.75" thickBot="1" x14ac:dyDescent="0.3">
      <c r="C972" s="3" t="s">
        <v>287</v>
      </c>
    </row>
    <row r="973" spans="3:3" ht="16.5" thickTop="1" thickBot="1" x14ac:dyDescent="0.3">
      <c r="C973" s="4" t="s">
        <v>98</v>
      </c>
    </row>
    <row r="974" spans="3:3" ht="15.75" thickBot="1" x14ac:dyDescent="0.3">
      <c r="C974" s="7" t="s">
        <v>288</v>
      </c>
    </row>
    <row r="975" spans="3:3" ht="16.5" thickTop="1" thickBot="1" x14ac:dyDescent="0.3">
      <c r="C975" s="6" t="s">
        <v>1366</v>
      </c>
    </row>
    <row r="976" spans="3:3" ht="15.75" thickBot="1" x14ac:dyDescent="0.3">
      <c r="C976" s="3" t="s">
        <v>1386</v>
      </c>
    </row>
    <row r="977" spans="3:3" ht="16.5" thickTop="1" thickBot="1" x14ac:dyDescent="0.3">
      <c r="C977" s="4" t="s">
        <v>1366</v>
      </c>
    </row>
    <row r="978" spans="3:3" ht="15.75" thickBot="1" x14ac:dyDescent="0.3">
      <c r="C978" s="3" t="s">
        <v>1387</v>
      </c>
    </row>
    <row r="979" spans="3:3" ht="16.5" thickTop="1" thickBot="1" x14ac:dyDescent="0.3">
      <c r="C979" s="6" t="s">
        <v>1366</v>
      </c>
    </row>
    <row r="980" spans="3:3" ht="15.75" thickBot="1" x14ac:dyDescent="0.3">
      <c r="C980" s="3" t="s">
        <v>1388</v>
      </c>
    </row>
    <row r="981" spans="3:3" ht="16.5" thickTop="1" thickBot="1" x14ac:dyDescent="0.3">
      <c r="C981" s="4" t="s">
        <v>3</v>
      </c>
    </row>
    <row r="982" spans="3:3" ht="15.75" thickBot="1" x14ac:dyDescent="0.3">
      <c r="C982" s="3" t="s">
        <v>1389</v>
      </c>
    </row>
    <row r="983" spans="3:3" ht="16.5" thickTop="1" thickBot="1" x14ac:dyDescent="0.3">
      <c r="C983" s="6" t="s">
        <v>1366</v>
      </c>
    </row>
    <row r="984" spans="3:3" ht="15.75" thickBot="1" x14ac:dyDescent="0.3">
      <c r="C984" s="3" t="s">
        <v>1390</v>
      </c>
    </row>
    <row r="985" spans="3:3" ht="16.5" thickTop="1" thickBot="1" x14ac:dyDescent="0.3">
      <c r="C985" s="4" t="s">
        <v>1366</v>
      </c>
    </row>
    <row r="986" spans="3:3" ht="15.75" thickBot="1" x14ac:dyDescent="0.3">
      <c r="C986" s="3" t="s">
        <v>1391</v>
      </c>
    </row>
    <row r="987" spans="3:3" ht="16.5" thickTop="1" thickBot="1" x14ac:dyDescent="0.3">
      <c r="C987" s="6" t="s">
        <v>1392</v>
      </c>
    </row>
    <row r="988" spans="3:3" ht="15.75" thickBot="1" x14ac:dyDescent="0.3">
      <c r="C988" s="3" t="s">
        <v>1393</v>
      </c>
    </row>
    <row r="989" spans="3:3" ht="16.5" thickTop="1" thickBot="1" x14ac:dyDescent="0.3">
      <c r="C989" s="4" t="s">
        <v>289</v>
      </c>
    </row>
    <row r="990" spans="3:3" ht="15.75" thickBot="1" x14ac:dyDescent="0.3">
      <c r="C990" s="3" t="s">
        <v>290</v>
      </c>
    </row>
    <row r="991" spans="3:3" ht="16.5" thickTop="1" thickBot="1" x14ac:dyDescent="0.3">
      <c r="C991" s="6" t="s">
        <v>98</v>
      </c>
    </row>
    <row r="992" spans="3:3" ht="15.75" thickBot="1" x14ac:dyDescent="0.3">
      <c r="C992" s="7" t="s">
        <v>291</v>
      </c>
    </row>
    <row r="993" spans="3:3" ht="16.5" thickTop="1" thickBot="1" x14ac:dyDescent="0.3">
      <c r="C993" s="4" t="s">
        <v>284</v>
      </c>
    </row>
    <row r="994" spans="3:3" ht="15.75" thickBot="1" x14ac:dyDescent="0.3">
      <c r="C994" s="3" t="s">
        <v>292</v>
      </c>
    </row>
    <row r="995" spans="3:3" ht="16.5" thickTop="1" thickBot="1" x14ac:dyDescent="0.3">
      <c r="C995" s="6" t="s">
        <v>1394</v>
      </c>
    </row>
    <row r="996" spans="3:3" ht="15.75" thickBot="1" x14ac:dyDescent="0.3">
      <c r="C996" s="7" t="s">
        <v>1395</v>
      </c>
    </row>
    <row r="997" spans="3:3" ht="16.5" thickTop="1" thickBot="1" x14ac:dyDescent="0.3">
      <c r="C997" s="4" t="s">
        <v>1396</v>
      </c>
    </row>
    <row r="998" spans="3:3" ht="15.75" thickBot="1" x14ac:dyDescent="0.3">
      <c r="C998" s="3" t="s">
        <v>1397</v>
      </c>
    </row>
    <row r="999" spans="3:3" ht="16.5" thickTop="1" thickBot="1" x14ac:dyDescent="0.3">
      <c r="C999" s="6" t="s">
        <v>1398</v>
      </c>
    </row>
    <row r="1000" spans="3:3" ht="15.75" thickBot="1" x14ac:dyDescent="0.3">
      <c r="C1000" s="7" t="s">
        <v>1399</v>
      </c>
    </row>
    <row r="1001" spans="3:3" ht="16.5" thickTop="1" thickBot="1" x14ac:dyDescent="0.3">
      <c r="C1001" s="4" t="s">
        <v>1394</v>
      </c>
    </row>
    <row r="1002" spans="3:3" ht="15.75" thickBot="1" x14ac:dyDescent="0.3">
      <c r="C1002" s="7" t="s">
        <v>1400</v>
      </c>
    </row>
    <row r="1003" spans="3:3" ht="16.5" thickTop="1" thickBot="1" x14ac:dyDescent="0.3">
      <c r="C1003" s="6" t="s">
        <v>1401</v>
      </c>
    </row>
    <row r="1004" spans="3:3" ht="15.75" thickBot="1" x14ac:dyDescent="0.3">
      <c r="C1004" s="3" t="s">
        <v>1402</v>
      </c>
    </row>
    <row r="1005" spans="3:3" ht="16.5" thickTop="1" thickBot="1" x14ac:dyDescent="0.3">
      <c r="C1005" s="4" t="s">
        <v>1366</v>
      </c>
    </row>
    <row r="1006" spans="3:3" ht="15.75" thickBot="1" x14ac:dyDescent="0.3">
      <c r="C1006" s="3" t="s">
        <v>1403</v>
      </c>
    </row>
    <row r="1007" spans="3:3" ht="16.5" thickTop="1" thickBot="1" x14ac:dyDescent="0.3">
      <c r="C1007" s="6" t="s">
        <v>1404</v>
      </c>
    </row>
    <row r="1008" spans="3:3" ht="15.75" thickBot="1" x14ac:dyDescent="0.3">
      <c r="C1008" s="3" t="s">
        <v>1405</v>
      </c>
    </row>
    <row r="1009" spans="3:3" ht="16.5" thickTop="1" thickBot="1" x14ac:dyDescent="0.3">
      <c r="C1009" s="4" t="s">
        <v>1406</v>
      </c>
    </row>
    <row r="1010" spans="3:3" ht="15.75" thickBot="1" x14ac:dyDescent="0.3">
      <c r="C1010" s="7" t="s">
        <v>1407</v>
      </c>
    </row>
    <row r="1011" spans="3:3" ht="16.5" thickTop="1" thickBot="1" x14ac:dyDescent="0.3">
      <c r="C1011" s="6" t="s">
        <v>1408</v>
      </c>
    </row>
    <row r="1012" spans="3:3" ht="15.75" thickBot="1" x14ac:dyDescent="0.3">
      <c r="C1012" s="7" t="s">
        <v>1409</v>
      </c>
    </row>
    <row r="1013" spans="3:3" ht="16.5" thickTop="1" thickBot="1" x14ac:dyDescent="0.3">
      <c r="C1013" s="4" t="s">
        <v>1410</v>
      </c>
    </row>
    <row r="1014" spans="3:3" ht="15.75" thickBot="1" x14ac:dyDescent="0.3">
      <c r="C1014" s="7" t="s">
        <v>1411</v>
      </c>
    </row>
    <row r="1015" spans="3:3" ht="16.5" thickTop="1" thickBot="1" x14ac:dyDescent="0.3">
      <c r="C1015" s="6" t="s">
        <v>1412</v>
      </c>
    </row>
    <row r="1016" spans="3:3" ht="15.75" thickBot="1" x14ac:dyDescent="0.3">
      <c r="C1016" s="7" t="s">
        <v>1413</v>
      </c>
    </row>
    <row r="1017" spans="3:3" ht="16.5" thickTop="1" thickBot="1" x14ac:dyDescent="0.3">
      <c r="C1017" s="4" t="s">
        <v>1414</v>
      </c>
    </row>
    <row r="1018" spans="3:3" ht="15.75" thickBot="1" x14ac:dyDescent="0.3">
      <c r="C1018" s="7" t="s">
        <v>1415</v>
      </c>
    </row>
    <row r="1019" spans="3:3" ht="16.5" thickTop="1" thickBot="1" x14ac:dyDescent="0.3">
      <c r="C1019" s="6" t="s">
        <v>1416</v>
      </c>
    </row>
    <row r="1020" spans="3:3" ht="15.75" thickBot="1" x14ac:dyDescent="0.3">
      <c r="C1020" s="7" t="s">
        <v>1417</v>
      </c>
    </row>
    <row r="1021" spans="3:3" ht="16.5" thickTop="1" thickBot="1" x14ac:dyDescent="0.3">
      <c r="C1021" s="4" t="s">
        <v>1418</v>
      </c>
    </row>
    <row r="1022" spans="3:3" ht="15.75" thickBot="1" x14ac:dyDescent="0.3">
      <c r="C1022" s="7" t="s">
        <v>1419</v>
      </c>
    </row>
    <row r="1023" spans="3:3" ht="16.5" thickTop="1" thickBot="1" x14ac:dyDescent="0.3">
      <c r="C1023" s="6" t="s">
        <v>1420</v>
      </c>
    </row>
    <row r="1024" spans="3:3" ht="15.75" thickBot="1" x14ac:dyDescent="0.3">
      <c r="C1024" s="7" t="s">
        <v>1421</v>
      </c>
    </row>
    <row r="1025" spans="3:3" ht="16.5" thickTop="1" thickBot="1" x14ac:dyDescent="0.3">
      <c r="C1025" s="4" t="s">
        <v>1422</v>
      </c>
    </row>
    <row r="1026" spans="3:3" ht="15.75" thickBot="1" x14ac:dyDescent="0.3">
      <c r="C1026" s="7" t="s">
        <v>1423</v>
      </c>
    </row>
    <row r="1027" spans="3:3" ht="16.5" thickTop="1" thickBot="1" x14ac:dyDescent="0.3">
      <c r="C1027" s="6" t="s">
        <v>1424</v>
      </c>
    </row>
    <row r="1028" spans="3:3" ht="15.75" thickBot="1" x14ac:dyDescent="0.3">
      <c r="C1028" s="7" t="s">
        <v>1425</v>
      </c>
    </row>
    <row r="1029" spans="3:3" ht="16.5" thickTop="1" thickBot="1" x14ac:dyDescent="0.3">
      <c r="C1029" s="4" t="s">
        <v>293</v>
      </c>
    </row>
    <row r="1030" spans="3:3" ht="15.75" thickBot="1" x14ac:dyDescent="0.3">
      <c r="C1030" s="7" t="s">
        <v>294</v>
      </c>
    </row>
    <row r="1031" spans="3:3" ht="16.5" thickTop="1" thickBot="1" x14ac:dyDescent="0.3">
      <c r="C1031" s="6" t="s">
        <v>1426</v>
      </c>
    </row>
    <row r="1032" spans="3:3" ht="15.75" thickBot="1" x14ac:dyDescent="0.3">
      <c r="C1032" s="3" t="s">
        <v>1427</v>
      </c>
    </row>
    <row r="1033" spans="3:3" ht="16.5" thickTop="1" thickBot="1" x14ac:dyDescent="0.3">
      <c r="C1033" s="4" t="s">
        <v>295</v>
      </c>
    </row>
    <row r="1034" spans="3:3" ht="15.75" thickBot="1" x14ac:dyDescent="0.3">
      <c r="C1034" s="3" t="s">
        <v>296</v>
      </c>
    </row>
    <row r="1035" spans="3:3" ht="16.5" thickTop="1" thickBot="1" x14ac:dyDescent="0.3">
      <c r="C1035" s="6" t="s">
        <v>1428</v>
      </c>
    </row>
    <row r="1036" spans="3:3" ht="15.75" thickBot="1" x14ac:dyDescent="0.3">
      <c r="C1036" s="3" t="s">
        <v>1429</v>
      </c>
    </row>
    <row r="1037" spans="3:3" ht="16.5" thickTop="1" thickBot="1" x14ac:dyDescent="0.3">
      <c r="C1037" s="4" t="s">
        <v>1430</v>
      </c>
    </row>
    <row r="1038" spans="3:3" ht="29.25" thickBot="1" x14ac:dyDescent="0.3">
      <c r="C1038" s="7" t="s">
        <v>1431</v>
      </c>
    </row>
    <row r="1039" spans="3:3" ht="16.5" thickTop="1" thickBot="1" x14ac:dyDescent="0.3">
      <c r="C1039" s="6" t="s">
        <v>1432</v>
      </c>
    </row>
    <row r="1040" spans="3:3" ht="15.75" thickBot="1" x14ac:dyDescent="0.3">
      <c r="C1040" s="7" t="s">
        <v>1433</v>
      </c>
    </row>
    <row r="1041" spans="3:3" ht="16.5" thickTop="1" thickBot="1" x14ac:dyDescent="0.3">
      <c r="C1041" s="4" t="s">
        <v>1434</v>
      </c>
    </row>
    <row r="1042" spans="3:3" ht="15.75" thickBot="1" x14ac:dyDescent="0.3">
      <c r="C1042" s="7" t="s">
        <v>1435</v>
      </c>
    </row>
    <row r="1043" spans="3:3" ht="16.5" thickTop="1" thickBot="1" x14ac:dyDescent="0.3">
      <c r="C1043" s="6" t="s">
        <v>297</v>
      </c>
    </row>
    <row r="1044" spans="3:3" ht="15.75" thickBot="1" x14ac:dyDescent="0.3">
      <c r="C1044" s="3" t="s">
        <v>298</v>
      </c>
    </row>
    <row r="1045" spans="3:3" ht="16.5" thickTop="1" thickBot="1" x14ac:dyDescent="0.3">
      <c r="C1045" s="4" t="s">
        <v>1436</v>
      </c>
    </row>
    <row r="1046" spans="3:3" ht="15.75" thickBot="1" x14ac:dyDescent="0.3">
      <c r="C1046" s="7" t="s">
        <v>1437</v>
      </c>
    </row>
    <row r="1047" spans="3:3" ht="16.5" thickTop="1" thickBot="1" x14ac:dyDescent="0.3">
      <c r="C1047" s="6" t="s">
        <v>1438</v>
      </c>
    </row>
    <row r="1048" spans="3:3" ht="15.75" thickBot="1" x14ac:dyDescent="0.3">
      <c r="C1048" s="7" t="s">
        <v>1439</v>
      </c>
    </row>
    <row r="1049" spans="3:3" ht="16.5" thickTop="1" thickBot="1" x14ac:dyDescent="0.3">
      <c r="C1049" s="4" t="s">
        <v>299</v>
      </c>
    </row>
    <row r="1050" spans="3:3" ht="15.75" thickBot="1" x14ac:dyDescent="0.3">
      <c r="C1050" s="3" t="s">
        <v>300</v>
      </c>
    </row>
    <row r="1051" spans="3:3" ht="16.5" thickTop="1" thickBot="1" x14ac:dyDescent="0.3">
      <c r="C1051" s="6" t="s">
        <v>301</v>
      </c>
    </row>
    <row r="1052" spans="3:3" ht="15.75" thickBot="1" x14ac:dyDescent="0.3">
      <c r="C1052" s="3" t="s">
        <v>302</v>
      </c>
    </row>
    <row r="1053" spans="3:3" ht="16.5" thickTop="1" thickBot="1" x14ac:dyDescent="0.3">
      <c r="C1053" s="4" t="s">
        <v>303</v>
      </c>
    </row>
    <row r="1054" spans="3:3" ht="15.75" thickBot="1" x14ac:dyDescent="0.3">
      <c r="C1054" s="3" t="s">
        <v>304</v>
      </c>
    </row>
    <row r="1055" spans="3:3" ht="16.5" thickTop="1" thickBot="1" x14ac:dyDescent="0.3">
      <c r="C1055" s="6" t="s">
        <v>1440</v>
      </c>
    </row>
    <row r="1056" spans="3:3" ht="15.75" thickBot="1" x14ac:dyDescent="0.3">
      <c r="C1056" s="7" t="s">
        <v>1441</v>
      </c>
    </row>
    <row r="1057" spans="3:3" ht="16.5" thickTop="1" thickBot="1" x14ac:dyDescent="0.3">
      <c r="C1057" s="4" t="s">
        <v>305</v>
      </c>
    </row>
    <row r="1058" spans="3:3" ht="15.75" thickBot="1" x14ac:dyDescent="0.3">
      <c r="C1058" s="7" t="s">
        <v>306</v>
      </c>
    </row>
    <row r="1059" spans="3:3" ht="16.5" thickTop="1" thickBot="1" x14ac:dyDescent="0.3">
      <c r="C1059" s="6" t="s">
        <v>307</v>
      </c>
    </row>
    <row r="1060" spans="3:3" ht="15.75" thickBot="1" x14ac:dyDescent="0.3">
      <c r="C1060" s="7" t="s">
        <v>308</v>
      </c>
    </row>
    <row r="1061" spans="3:3" ht="16.5" thickTop="1" thickBot="1" x14ac:dyDescent="0.3">
      <c r="C1061" s="4" t="s">
        <v>309</v>
      </c>
    </row>
    <row r="1062" spans="3:3" ht="15.75" thickBot="1" x14ac:dyDescent="0.3">
      <c r="C1062" s="7" t="s">
        <v>310</v>
      </c>
    </row>
    <row r="1063" spans="3:3" ht="16.5" thickTop="1" thickBot="1" x14ac:dyDescent="0.3">
      <c r="C1063" s="6" t="s">
        <v>346</v>
      </c>
    </row>
    <row r="1064" spans="3:3" ht="15.75" thickBot="1" x14ac:dyDescent="0.3">
      <c r="C1064" s="7" t="s">
        <v>1442</v>
      </c>
    </row>
    <row r="1065" spans="3:3" ht="16.5" thickTop="1" thickBot="1" x14ac:dyDescent="0.3">
      <c r="C1065" s="4" t="s">
        <v>311</v>
      </c>
    </row>
    <row r="1066" spans="3:3" ht="15.75" thickBot="1" x14ac:dyDescent="0.3">
      <c r="C1066" s="7" t="s">
        <v>312</v>
      </c>
    </row>
    <row r="1067" spans="3:3" ht="16.5" thickTop="1" thickBot="1" x14ac:dyDescent="0.3">
      <c r="C1067" s="6" t="s">
        <v>1443</v>
      </c>
    </row>
    <row r="1068" spans="3:3" ht="15.75" thickBot="1" x14ac:dyDescent="0.3">
      <c r="C1068" s="7" t="s">
        <v>1444</v>
      </c>
    </row>
    <row r="1069" spans="3:3" ht="16.5" thickTop="1" thickBot="1" x14ac:dyDescent="0.3">
      <c r="C1069" s="4" t="s">
        <v>1445</v>
      </c>
    </row>
    <row r="1070" spans="3:3" ht="29.25" thickBot="1" x14ac:dyDescent="0.3">
      <c r="C1070" s="7" t="s">
        <v>1446</v>
      </c>
    </row>
    <row r="1071" spans="3:3" ht="16.5" thickTop="1" thickBot="1" x14ac:dyDescent="0.3">
      <c r="C1071" s="6" t="s">
        <v>1443</v>
      </c>
    </row>
    <row r="1072" spans="3:3" ht="15.75" thickBot="1" x14ac:dyDescent="0.3">
      <c r="C1072" s="7" t="s">
        <v>1447</v>
      </c>
    </row>
    <row r="1073" spans="3:3" ht="16.5" thickTop="1" thickBot="1" x14ac:dyDescent="0.3">
      <c r="C1073" s="4" t="s">
        <v>1448</v>
      </c>
    </row>
    <row r="1074" spans="3:3" ht="15.75" thickBot="1" x14ac:dyDescent="0.3">
      <c r="C1074" s="7" t="s">
        <v>1449</v>
      </c>
    </row>
    <row r="1075" spans="3:3" ht="16.5" thickTop="1" thickBot="1" x14ac:dyDescent="0.3">
      <c r="C1075" s="6" t="s">
        <v>1450</v>
      </c>
    </row>
    <row r="1076" spans="3:3" ht="15.75" thickBot="1" x14ac:dyDescent="0.3">
      <c r="C1076" s="3" t="s">
        <v>1451</v>
      </c>
    </row>
    <row r="1077" spans="3:3" ht="16.5" thickTop="1" thickBot="1" x14ac:dyDescent="0.3">
      <c r="C1077" s="4" t="s">
        <v>1452</v>
      </c>
    </row>
    <row r="1078" spans="3:3" ht="15.75" thickBot="1" x14ac:dyDescent="0.3">
      <c r="C1078" s="3" t="s">
        <v>1453</v>
      </c>
    </row>
    <row r="1079" spans="3:3" ht="16.5" thickTop="1" thickBot="1" x14ac:dyDescent="0.3">
      <c r="C1079" s="6" t="s">
        <v>311</v>
      </c>
    </row>
    <row r="1080" spans="3:3" ht="15.75" thickBot="1" x14ac:dyDescent="0.3">
      <c r="C1080" s="7" t="s">
        <v>313</v>
      </c>
    </row>
    <row r="1081" spans="3:3" ht="16.5" thickTop="1" thickBot="1" x14ac:dyDescent="0.3">
      <c r="C1081" s="4" t="s">
        <v>1443</v>
      </c>
    </row>
    <row r="1082" spans="3:3" ht="15.75" thickBot="1" x14ac:dyDescent="0.3">
      <c r="C1082" s="3" t="s">
        <v>1454</v>
      </c>
    </row>
    <row r="1083" spans="3:3" ht="16.5" thickTop="1" thickBot="1" x14ac:dyDescent="0.3">
      <c r="C1083" s="6" t="s">
        <v>314</v>
      </c>
    </row>
    <row r="1084" spans="3:3" ht="15.75" thickBot="1" x14ac:dyDescent="0.3">
      <c r="C1084" s="3" t="s">
        <v>315</v>
      </c>
    </row>
    <row r="1085" spans="3:3" ht="16.5" thickTop="1" thickBot="1" x14ac:dyDescent="0.3">
      <c r="C1085" s="4" t="s">
        <v>1450</v>
      </c>
    </row>
    <row r="1086" spans="3:3" ht="15.75" thickBot="1" x14ac:dyDescent="0.3">
      <c r="C1086" s="3" t="s">
        <v>1455</v>
      </c>
    </row>
    <row r="1087" spans="3:3" ht="16.5" thickTop="1" thickBot="1" x14ac:dyDescent="0.3">
      <c r="C1087" s="6" t="s">
        <v>1456</v>
      </c>
    </row>
    <row r="1088" spans="3:3" ht="15.75" thickBot="1" x14ac:dyDescent="0.3">
      <c r="C1088" s="7" t="s">
        <v>1457</v>
      </c>
    </row>
    <row r="1089" spans="3:3" ht="16.5" thickTop="1" thickBot="1" x14ac:dyDescent="0.3">
      <c r="C1089" s="4" t="s">
        <v>1458</v>
      </c>
    </row>
    <row r="1090" spans="3:3" ht="15.75" thickBot="1" x14ac:dyDescent="0.3">
      <c r="C1090" s="3" t="s">
        <v>1459</v>
      </c>
    </row>
    <row r="1091" spans="3:3" ht="16.5" thickTop="1" thickBot="1" x14ac:dyDescent="0.3">
      <c r="C1091" s="6" t="s">
        <v>1450</v>
      </c>
    </row>
    <row r="1092" spans="3:3" ht="15.75" thickBot="1" x14ac:dyDescent="0.3">
      <c r="C1092" s="3" t="s">
        <v>1460</v>
      </c>
    </row>
    <row r="1093" spans="3:3" ht="16.5" thickTop="1" thickBot="1" x14ac:dyDescent="0.3">
      <c r="C1093" s="4" t="s">
        <v>1445</v>
      </c>
    </row>
    <row r="1094" spans="3:3" ht="15.75" thickBot="1" x14ac:dyDescent="0.3">
      <c r="C1094" s="7" t="s">
        <v>1461</v>
      </c>
    </row>
    <row r="1095" spans="3:3" ht="16.5" thickTop="1" thickBot="1" x14ac:dyDescent="0.3">
      <c r="C1095" s="6" t="s">
        <v>1443</v>
      </c>
    </row>
    <row r="1096" spans="3:3" ht="15.75" thickBot="1" x14ac:dyDescent="0.3">
      <c r="C1096" s="7" t="s">
        <v>1462</v>
      </c>
    </row>
    <row r="1097" spans="3:3" ht="16.5" thickTop="1" thickBot="1" x14ac:dyDescent="0.3">
      <c r="C1097" s="4" t="s">
        <v>1445</v>
      </c>
    </row>
    <row r="1098" spans="3:3" ht="29.25" thickBot="1" x14ac:dyDescent="0.3">
      <c r="C1098" s="7" t="s">
        <v>1463</v>
      </c>
    </row>
    <row r="1099" spans="3:3" ht="16.5" thickTop="1" thickBot="1" x14ac:dyDescent="0.3">
      <c r="C1099" s="6" t="s">
        <v>1464</v>
      </c>
    </row>
    <row r="1100" spans="3:3" ht="15.75" thickBot="1" x14ac:dyDescent="0.3">
      <c r="C1100" s="7" t="s">
        <v>1465</v>
      </c>
    </row>
    <row r="1101" spans="3:3" ht="16.5" thickTop="1" thickBot="1" x14ac:dyDescent="0.3">
      <c r="C1101" s="4" t="s">
        <v>316</v>
      </c>
    </row>
    <row r="1102" spans="3:3" ht="15.75" thickBot="1" x14ac:dyDescent="0.3">
      <c r="C1102" s="3" t="s">
        <v>317</v>
      </c>
    </row>
    <row r="1103" spans="3:3" ht="16.5" thickTop="1" thickBot="1" x14ac:dyDescent="0.3">
      <c r="C1103" s="6" t="s">
        <v>318</v>
      </c>
    </row>
    <row r="1104" spans="3:3" ht="15.75" thickBot="1" x14ac:dyDescent="0.3">
      <c r="C1104" s="3" t="s">
        <v>319</v>
      </c>
    </row>
    <row r="1105" spans="3:3" ht="16.5" thickTop="1" thickBot="1" x14ac:dyDescent="0.3">
      <c r="C1105" s="4" t="s">
        <v>1466</v>
      </c>
    </row>
    <row r="1106" spans="3:3" ht="15.75" thickBot="1" x14ac:dyDescent="0.3">
      <c r="C1106" s="7" t="s">
        <v>1467</v>
      </c>
    </row>
    <row r="1107" spans="3:3" ht="16.5" thickTop="1" thickBot="1" x14ac:dyDescent="0.3">
      <c r="C1107" s="6" t="s">
        <v>1443</v>
      </c>
    </row>
    <row r="1108" spans="3:3" ht="15.75" thickBot="1" x14ac:dyDescent="0.3">
      <c r="C1108" s="7" t="s">
        <v>1468</v>
      </c>
    </row>
    <row r="1109" spans="3:3" ht="16.5" thickTop="1" thickBot="1" x14ac:dyDescent="0.3">
      <c r="C1109" s="4" t="s">
        <v>1445</v>
      </c>
    </row>
    <row r="1110" spans="3:3" ht="15.75" thickBot="1" x14ac:dyDescent="0.3">
      <c r="C1110" s="7" t="s">
        <v>1469</v>
      </c>
    </row>
    <row r="1111" spans="3:3" ht="16.5" thickTop="1" thickBot="1" x14ac:dyDescent="0.3">
      <c r="C1111" s="6" t="s">
        <v>820</v>
      </c>
    </row>
    <row r="1112" spans="3:3" ht="15.75" thickBot="1" x14ac:dyDescent="0.3">
      <c r="C1112" s="7" t="s">
        <v>1470</v>
      </c>
    </row>
    <row r="1113" spans="3:3" ht="16.5" thickTop="1" thickBot="1" x14ac:dyDescent="0.3">
      <c r="C1113" s="4" t="s">
        <v>1471</v>
      </c>
    </row>
    <row r="1114" spans="3:3" ht="15.75" thickBot="1" x14ac:dyDescent="0.3">
      <c r="C1114" s="3" t="s">
        <v>1472</v>
      </c>
    </row>
    <row r="1115" spans="3:3" ht="16.5" thickTop="1" thickBot="1" x14ac:dyDescent="0.3">
      <c r="C1115" s="6" t="s">
        <v>1473</v>
      </c>
    </row>
    <row r="1116" spans="3:3" ht="15.75" thickBot="1" x14ac:dyDescent="0.3">
      <c r="C1116" s="3" t="s">
        <v>1474</v>
      </c>
    </row>
    <row r="1117" spans="3:3" ht="16.5" thickTop="1" thickBot="1" x14ac:dyDescent="0.3">
      <c r="C1117" s="4" t="s">
        <v>1475</v>
      </c>
    </row>
    <row r="1118" spans="3:3" ht="15.75" thickBot="1" x14ac:dyDescent="0.3">
      <c r="C1118" s="3" t="s">
        <v>1476</v>
      </c>
    </row>
    <row r="1119" spans="3:3" ht="16.5" thickTop="1" thickBot="1" x14ac:dyDescent="0.3">
      <c r="C1119" s="6" t="s">
        <v>3</v>
      </c>
    </row>
    <row r="1120" spans="3:3" ht="15.75" thickBot="1" x14ac:dyDescent="0.3">
      <c r="C1120" s="3" t="s">
        <v>320</v>
      </c>
    </row>
    <row r="1121" spans="3:3" ht="16.5" thickTop="1" thickBot="1" x14ac:dyDescent="0.3">
      <c r="C1121" s="4" t="s">
        <v>1477</v>
      </c>
    </row>
    <row r="1122" spans="3:3" ht="15.75" thickBot="1" x14ac:dyDescent="0.3">
      <c r="C1122" s="3" t="s">
        <v>1478</v>
      </c>
    </row>
    <row r="1123" spans="3:3" ht="16.5" thickTop="1" thickBot="1" x14ac:dyDescent="0.3">
      <c r="C1123" s="6" t="s">
        <v>321</v>
      </c>
    </row>
    <row r="1124" spans="3:3" ht="15.75" thickBot="1" x14ac:dyDescent="0.3">
      <c r="C1124" s="3" t="s">
        <v>322</v>
      </c>
    </row>
    <row r="1125" spans="3:3" ht="16.5" thickTop="1" thickBot="1" x14ac:dyDescent="0.3">
      <c r="C1125" s="4" t="s">
        <v>323</v>
      </c>
    </row>
    <row r="1126" spans="3:3" ht="15.75" thickBot="1" x14ac:dyDescent="0.3">
      <c r="C1126" s="3" t="s">
        <v>324</v>
      </c>
    </row>
    <row r="1127" spans="3:3" ht="16.5" thickTop="1" thickBot="1" x14ac:dyDescent="0.3">
      <c r="C1127" s="6" t="s">
        <v>1479</v>
      </c>
    </row>
    <row r="1128" spans="3:3" ht="15.75" thickBot="1" x14ac:dyDescent="0.3">
      <c r="C1128" s="7" t="s">
        <v>1480</v>
      </c>
    </row>
    <row r="1129" spans="3:3" ht="16.5" thickTop="1" thickBot="1" x14ac:dyDescent="0.3">
      <c r="C1129" s="4" t="s">
        <v>325</v>
      </c>
    </row>
    <row r="1130" spans="3:3" ht="15.75" thickBot="1" x14ac:dyDescent="0.3">
      <c r="C1130" s="7" t="s">
        <v>326</v>
      </c>
    </row>
    <row r="1131" spans="3:3" ht="16.5" thickTop="1" thickBot="1" x14ac:dyDescent="0.3">
      <c r="C1131" s="6" t="s">
        <v>327</v>
      </c>
    </row>
    <row r="1132" spans="3:3" ht="15.75" thickBot="1" x14ac:dyDescent="0.3">
      <c r="C1132" s="7" t="s">
        <v>328</v>
      </c>
    </row>
    <row r="1133" spans="3:3" ht="16.5" thickTop="1" thickBot="1" x14ac:dyDescent="0.3">
      <c r="C1133" s="4" t="s">
        <v>329</v>
      </c>
    </row>
    <row r="1134" spans="3:3" ht="15.75" thickBot="1" x14ac:dyDescent="0.3">
      <c r="C1134" s="7" t="s">
        <v>330</v>
      </c>
    </row>
    <row r="1135" spans="3:3" ht="16.5" thickTop="1" thickBot="1" x14ac:dyDescent="0.3">
      <c r="C1135" s="6" t="s">
        <v>1481</v>
      </c>
    </row>
    <row r="1136" spans="3:3" ht="15.75" thickBot="1" x14ac:dyDescent="0.3">
      <c r="C1136" s="7" t="s">
        <v>1482</v>
      </c>
    </row>
    <row r="1137" spans="3:3" ht="16.5" thickTop="1" thickBot="1" x14ac:dyDescent="0.3">
      <c r="C1137" s="4" t="s">
        <v>1483</v>
      </c>
    </row>
    <row r="1138" spans="3:3" ht="15.75" thickBot="1" x14ac:dyDescent="0.3">
      <c r="C1138" s="7" t="s">
        <v>1484</v>
      </c>
    </row>
    <row r="1139" spans="3:3" ht="16.5" thickTop="1" thickBot="1" x14ac:dyDescent="0.3">
      <c r="C1139" s="6" t="s">
        <v>1485</v>
      </c>
    </row>
    <row r="1140" spans="3:3" ht="15.75" thickBot="1" x14ac:dyDescent="0.3">
      <c r="C1140" s="7" t="s">
        <v>1486</v>
      </c>
    </row>
    <row r="1141" spans="3:3" ht="16.5" thickTop="1" thickBot="1" x14ac:dyDescent="0.3">
      <c r="C1141" s="4" t="s">
        <v>331</v>
      </c>
    </row>
    <row r="1142" spans="3:3" ht="15.75" thickBot="1" x14ac:dyDescent="0.3">
      <c r="C1142" s="7" t="s">
        <v>332</v>
      </c>
    </row>
    <row r="1143" spans="3:3" ht="16.5" thickTop="1" thickBot="1" x14ac:dyDescent="0.3">
      <c r="C1143" s="6" t="s">
        <v>1487</v>
      </c>
    </row>
    <row r="1144" spans="3:3" ht="15.75" thickBot="1" x14ac:dyDescent="0.3">
      <c r="C1144" s="7" t="s">
        <v>1488</v>
      </c>
    </row>
    <row r="1145" spans="3:3" ht="16.5" thickTop="1" thickBot="1" x14ac:dyDescent="0.3">
      <c r="C1145" s="4" t="s">
        <v>1489</v>
      </c>
    </row>
    <row r="1146" spans="3:3" ht="29.25" thickBot="1" x14ac:dyDescent="0.3">
      <c r="C1146" s="7" t="s">
        <v>1490</v>
      </c>
    </row>
    <row r="1147" spans="3:3" ht="16.5" thickTop="1" thickBot="1" x14ac:dyDescent="0.3">
      <c r="C1147" s="6" t="s">
        <v>333</v>
      </c>
    </row>
    <row r="1148" spans="3:3" ht="15.75" thickBot="1" x14ac:dyDescent="0.3">
      <c r="C1148" s="7" t="s">
        <v>334</v>
      </c>
    </row>
    <row r="1149" spans="3:3" ht="16.5" thickTop="1" thickBot="1" x14ac:dyDescent="0.3">
      <c r="C1149" s="4" t="s">
        <v>1491</v>
      </c>
    </row>
    <row r="1150" spans="3:3" ht="15.75" thickBot="1" x14ac:dyDescent="0.3">
      <c r="C1150" s="3" t="s">
        <v>1492</v>
      </c>
    </row>
    <row r="1151" spans="3:3" ht="16.5" thickTop="1" thickBot="1" x14ac:dyDescent="0.3">
      <c r="C1151" s="6" t="s">
        <v>1491</v>
      </c>
    </row>
    <row r="1152" spans="3:3" ht="15.75" thickBot="1" x14ac:dyDescent="0.3">
      <c r="C1152" s="3" t="s">
        <v>1493</v>
      </c>
    </row>
    <row r="1153" spans="3:3" ht="16.5" thickTop="1" thickBot="1" x14ac:dyDescent="0.3">
      <c r="C1153" s="4" t="s">
        <v>1491</v>
      </c>
    </row>
    <row r="1154" spans="3:3" ht="15.75" thickBot="1" x14ac:dyDescent="0.3">
      <c r="C1154" s="3" t="s">
        <v>1494</v>
      </c>
    </row>
    <row r="1155" spans="3:3" ht="16.5" thickTop="1" thickBot="1" x14ac:dyDescent="0.3">
      <c r="C1155" s="6" t="s">
        <v>1491</v>
      </c>
    </row>
    <row r="1156" spans="3:3" ht="15.75" thickBot="1" x14ac:dyDescent="0.3">
      <c r="C1156" s="3" t="s">
        <v>1495</v>
      </c>
    </row>
    <row r="1157" spans="3:3" ht="16.5" thickTop="1" thickBot="1" x14ac:dyDescent="0.3">
      <c r="C1157" s="4" t="s">
        <v>1491</v>
      </c>
    </row>
    <row r="1158" spans="3:3" ht="15.75" thickBot="1" x14ac:dyDescent="0.3">
      <c r="C1158" s="3" t="s">
        <v>1496</v>
      </c>
    </row>
    <row r="1159" spans="3:3" ht="16.5" thickTop="1" thickBot="1" x14ac:dyDescent="0.3">
      <c r="C1159" s="6" t="s">
        <v>1491</v>
      </c>
    </row>
    <row r="1160" spans="3:3" ht="15.75" thickBot="1" x14ac:dyDescent="0.3">
      <c r="C1160" s="3" t="s">
        <v>1497</v>
      </c>
    </row>
    <row r="1161" spans="3:3" ht="16.5" thickTop="1" thickBot="1" x14ac:dyDescent="0.3">
      <c r="C1161" s="4" t="s">
        <v>1491</v>
      </c>
    </row>
    <row r="1162" spans="3:3" ht="15.75" thickBot="1" x14ac:dyDescent="0.3">
      <c r="C1162" s="3" t="s">
        <v>1498</v>
      </c>
    </row>
    <row r="1163" spans="3:3" ht="16.5" thickTop="1" thickBot="1" x14ac:dyDescent="0.3">
      <c r="C1163" s="6" t="s">
        <v>1491</v>
      </c>
    </row>
    <row r="1164" spans="3:3" ht="15.75" thickBot="1" x14ac:dyDescent="0.3">
      <c r="C1164" s="3" t="s">
        <v>1499</v>
      </c>
    </row>
    <row r="1165" spans="3:3" ht="16.5" thickTop="1" thickBot="1" x14ac:dyDescent="0.3">
      <c r="C1165" s="4" t="s">
        <v>1491</v>
      </c>
    </row>
    <row r="1166" spans="3:3" ht="15.75" thickBot="1" x14ac:dyDescent="0.3">
      <c r="C1166" s="3" t="s">
        <v>1500</v>
      </c>
    </row>
    <row r="1167" spans="3:3" ht="16.5" thickTop="1" thickBot="1" x14ac:dyDescent="0.3">
      <c r="C1167" s="6" t="s">
        <v>1491</v>
      </c>
    </row>
    <row r="1168" spans="3:3" ht="15.75" thickBot="1" x14ac:dyDescent="0.3">
      <c r="C1168" s="3" t="s">
        <v>1501</v>
      </c>
    </row>
    <row r="1169" spans="3:3" ht="16.5" thickTop="1" thickBot="1" x14ac:dyDescent="0.3">
      <c r="C1169" s="4" t="s">
        <v>1491</v>
      </c>
    </row>
    <row r="1170" spans="3:3" ht="15.75" thickBot="1" x14ac:dyDescent="0.3">
      <c r="C1170" s="3" t="s">
        <v>1502</v>
      </c>
    </row>
    <row r="1171" spans="3:3" ht="16.5" thickTop="1" thickBot="1" x14ac:dyDescent="0.3">
      <c r="C1171" s="6" t="s">
        <v>1491</v>
      </c>
    </row>
    <row r="1172" spans="3:3" ht="15.75" thickBot="1" x14ac:dyDescent="0.3">
      <c r="C1172" s="3" t="s">
        <v>1503</v>
      </c>
    </row>
    <row r="1173" spans="3:3" ht="16.5" thickTop="1" thickBot="1" x14ac:dyDescent="0.3">
      <c r="C1173" s="4" t="s">
        <v>1491</v>
      </c>
    </row>
    <row r="1174" spans="3:3" ht="15.75" thickBot="1" x14ac:dyDescent="0.3">
      <c r="C1174" s="3" t="s">
        <v>1504</v>
      </c>
    </row>
    <row r="1175" spans="3:3" ht="16.5" thickTop="1" thickBot="1" x14ac:dyDescent="0.3">
      <c r="C1175" s="6" t="s">
        <v>1505</v>
      </c>
    </row>
    <row r="1176" spans="3:3" ht="15.75" thickBot="1" x14ac:dyDescent="0.3">
      <c r="C1176" s="3" t="s">
        <v>1506</v>
      </c>
    </row>
    <row r="1177" spans="3:3" ht="16.5" thickTop="1" thickBot="1" x14ac:dyDescent="0.3">
      <c r="C1177" s="4" t="s">
        <v>336</v>
      </c>
    </row>
    <row r="1178" spans="3:3" ht="15.75" thickBot="1" x14ac:dyDescent="0.3">
      <c r="C1178" s="3" t="s">
        <v>337</v>
      </c>
    </row>
    <row r="1179" spans="3:3" ht="16.5" thickTop="1" thickBot="1" x14ac:dyDescent="0.3">
      <c r="C1179" s="6" t="s">
        <v>1507</v>
      </c>
    </row>
    <row r="1180" spans="3:3" ht="15.75" thickBot="1" x14ac:dyDescent="0.3">
      <c r="C1180" s="3" t="s">
        <v>1508</v>
      </c>
    </row>
    <row r="1181" spans="3:3" ht="16.5" thickTop="1" thickBot="1" x14ac:dyDescent="0.3">
      <c r="C1181" s="4" t="s">
        <v>335</v>
      </c>
    </row>
    <row r="1182" spans="3:3" ht="15.75" thickBot="1" x14ac:dyDescent="0.3">
      <c r="C1182" s="7" t="s">
        <v>1509</v>
      </c>
    </row>
    <row r="1183" spans="3:3" ht="16.5" thickTop="1" thickBot="1" x14ac:dyDescent="0.3">
      <c r="C1183" s="6" t="s">
        <v>1510</v>
      </c>
    </row>
    <row r="1184" spans="3:3" ht="15.75" thickBot="1" x14ac:dyDescent="0.3">
      <c r="C1184" s="3" t="s">
        <v>1511</v>
      </c>
    </row>
    <row r="1185" spans="3:3" ht="16.5" thickTop="1" thickBot="1" x14ac:dyDescent="0.3">
      <c r="C1185" s="4" t="s">
        <v>338</v>
      </c>
    </row>
    <row r="1186" spans="3:3" ht="15.75" thickBot="1" x14ac:dyDescent="0.3">
      <c r="C1186" s="7" t="s">
        <v>339</v>
      </c>
    </row>
    <row r="1187" spans="3:3" ht="16.5" thickTop="1" thickBot="1" x14ac:dyDescent="0.3">
      <c r="C1187" s="6" t="s">
        <v>340</v>
      </c>
    </row>
    <row r="1188" spans="3:3" ht="15.75" thickBot="1" x14ac:dyDescent="0.3">
      <c r="C1188" s="3" t="s">
        <v>341</v>
      </c>
    </row>
    <row r="1189" spans="3:3" ht="16.5" thickTop="1" thickBot="1" x14ac:dyDescent="0.3">
      <c r="C1189" s="4" t="s">
        <v>1512</v>
      </c>
    </row>
    <row r="1190" spans="3:3" ht="15.75" thickBot="1" x14ac:dyDescent="0.3">
      <c r="C1190" s="3" t="s">
        <v>1513</v>
      </c>
    </row>
    <row r="1191" spans="3:3" ht="16.5" thickTop="1" thickBot="1" x14ac:dyDescent="0.3">
      <c r="C1191" s="6" t="s">
        <v>342</v>
      </c>
    </row>
    <row r="1192" spans="3:3" ht="15.75" thickBot="1" x14ac:dyDescent="0.3">
      <c r="C1192" s="3" t="s">
        <v>343</v>
      </c>
    </row>
    <row r="1193" spans="3:3" ht="16.5" thickTop="1" thickBot="1" x14ac:dyDescent="0.3">
      <c r="C1193" s="4" t="s">
        <v>1514</v>
      </c>
    </row>
    <row r="1194" spans="3:3" ht="15.75" thickBot="1" x14ac:dyDescent="0.3">
      <c r="C1194" s="3" t="s">
        <v>1515</v>
      </c>
    </row>
    <row r="1195" spans="3:3" ht="16.5" thickTop="1" thickBot="1" x14ac:dyDescent="0.3">
      <c r="C1195" s="6" t="s">
        <v>344</v>
      </c>
    </row>
    <row r="1196" spans="3:3" ht="15.75" thickBot="1" x14ac:dyDescent="0.3">
      <c r="C1196" s="3" t="s">
        <v>345</v>
      </c>
    </row>
    <row r="1197" spans="3:3" ht="16.5" thickTop="1" thickBot="1" x14ac:dyDescent="0.3">
      <c r="C1197" s="4" t="s">
        <v>1516</v>
      </c>
    </row>
    <row r="1198" spans="3:3" ht="15.75" thickBot="1" x14ac:dyDescent="0.3">
      <c r="C1198" s="7" t="s">
        <v>1517</v>
      </c>
    </row>
    <row r="1199" spans="3:3" ht="16.5" thickTop="1" thickBot="1" x14ac:dyDescent="0.3">
      <c r="C1199" s="6" t="s">
        <v>1518</v>
      </c>
    </row>
    <row r="1200" spans="3:3" ht="15.75" thickBot="1" x14ac:dyDescent="0.3">
      <c r="C1200" s="7" t="s">
        <v>1519</v>
      </c>
    </row>
    <row r="1201" spans="3:3" ht="16.5" thickTop="1" thickBot="1" x14ac:dyDescent="0.3">
      <c r="C1201" s="4" t="s">
        <v>1520</v>
      </c>
    </row>
    <row r="1202" spans="3:3" ht="15.75" thickBot="1" x14ac:dyDescent="0.3">
      <c r="C1202" s="7" t="s">
        <v>1521</v>
      </c>
    </row>
    <row r="1203" spans="3:3" ht="16.5" thickTop="1" thickBot="1" x14ac:dyDescent="0.3">
      <c r="C1203" s="6" t="s">
        <v>1522</v>
      </c>
    </row>
    <row r="1204" spans="3:3" ht="15.75" thickBot="1" x14ac:dyDescent="0.3">
      <c r="C1204" s="7" t="s">
        <v>1523</v>
      </c>
    </row>
    <row r="1205" spans="3:3" ht="16.5" thickTop="1" thickBot="1" x14ac:dyDescent="0.3">
      <c r="C1205" s="4" t="s">
        <v>1524</v>
      </c>
    </row>
    <row r="1206" spans="3:3" ht="15.75" thickBot="1" x14ac:dyDescent="0.3">
      <c r="C1206" s="7" t="s">
        <v>1525</v>
      </c>
    </row>
    <row r="1207" spans="3:3" ht="16.5" thickTop="1" thickBot="1" x14ac:dyDescent="0.3">
      <c r="C1207" s="6" t="s">
        <v>1526</v>
      </c>
    </row>
    <row r="1208" spans="3:3" ht="15.75" thickBot="1" x14ac:dyDescent="0.3">
      <c r="C1208" s="7" t="s">
        <v>1527</v>
      </c>
    </row>
    <row r="1209" spans="3:3" ht="16.5" thickTop="1" thickBot="1" x14ac:dyDescent="0.3">
      <c r="C1209" s="4" t="s">
        <v>1528</v>
      </c>
    </row>
    <row r="1210" spans="3:3" ht="15.75" thickBot="1" x14ac:dyDescent="0.3">
      <c r="C1210" s="7" t="s">
        <v>1529</v>
      </c>
    </row>
    <row r="1211" spans="3:3" ht="16.5" thickTop="1" thickBot="1" x14ac:dyDescent="0.3">
      <c r="C1211" s="6" t="s">
        <v>1530</v>
      </c>
    </row>
    <row r="1212" spans="3:3" ht="15.75" thickBot="1" x14ac:dyDescent="0.3">
      <c r="C1212" s="3" t="s">
        <v>1531</v>
      </c>
    </row>
    <row r="1213" spans="3:3" ht="16.5" thickTop="1" thickBot="1" x14ac:dyDescent="0.3">
      <c r="C1213" s="4" t="s">
        <v>1532</v>
      </c>
    </row>
    <row r="1214" spans="3:3" ht="15.75" thickBot="1" x14ac:dyDescent="0.3">
      <c r="C1214" s="7" t="s">
        <v>1533</v>
      </c>
    </row>
    <row r="1215" spans="3:3" ht="16.5" thickTop="1" thickBot="1" x14ac:dyDescent="0.3">
      <c r="C1215" s="6" t="s">
        <v>1534</v>
      </c>
    </row>
    <row r="1216" spans="3:3" ht="15.75" thickBot="1" x14ac:dyDescent="0.3">
      <c r="C1216" s="7" t="s">
        <v>1535</v>
      </c>
    </row>
    <row r="1217" spans="3:3" ht="16.5" thickTop="1" thickBot="1" x14ac:dyDescent="0.3">
      <c r="C1217" s="4" t="s">
        <v>1536</v>
      </c>
    </row>
    <row r="1218" spans="3:3" ht="15.75" thickBot="1" x14ac:dyDescent="0.3">
      <c r="C1218" s="7" t="s">
        <v>1537</v>
      </c>
    </row>
    <row r="1219" spans="3:3" ht="16.5" thickTop="1" thickBot="1" x14ac:dyDescent="0.3">
      <c r="C1219" s="6" t="s">
        <v>1538</v>
      </c>
    </row>
    <row r="1220" spans="3:3" ht="15.75" thickBot="1" x14ac:dyDescent="0.3">
      <c r="C1220" s="7" t="s">
        <v>1539</v>
      </c>
    </row>
    <row r="1221" spans="3:3" ht="16.5" thickTop="1" thickBot="1" x14ac:dyDescent="0.3">
      <c r="C1221" s="4" t="s">
        <v>1540</v>
      </c>
    </row>
    <row r="1222" spans="3:3" ht="15.75" thickBot="1" x14ac:dyDescent="0.3">
      <c r="C1222" s="7" t="s">
        <v>1541</v>
      </c>
    </row>
    <row r="1223" spans="3:3" ht="16.5" thickTop="1" thickBot="1" x14ac:dyDescent="0.3">
      <c r="C1223" s="6" t="s">
        <v>1542</v>
      </c>
    </row>
    <row r="1224" spans="3:3" ht="15.75" thickBot="1" x14ac:dyDescent="0.3">
      <c r="C1224" s="7" t="s">
        <v>1543</v>
      </c>
    </row>
    <row r="1225" spans="3:3" ht="16.5" thickTop="1" thickBot="1" x14ac:dyDescent="0.3">
      <c r="C1225" s="4" t="s">
        <v>1544</v>
      </c>
    </row>
    <row r="1226" spans="3:3" ht="15.75" thickBot="1" x14ac:dyDescent="0.3">
      <c r="C1226" s="3" t="s">
        <v>1545</v>
      </c>
    </row>
    <row r="1227" spans="3:3" ht="16.5" thickTop="1" thickBot="1" x14ac:dyDescent="0.3">
      <c r="C1227" s="6" t="s">
        <v>1546</v>
      </c>
    </row>
    <row r="1228" spans="3:3" ht="15.75" thickBot="1" x14ac:dyDescent="0.3">
      <c r="C1228" s="3" t="s">
        <v>1547</v>
      </c>
    </row>
    <row r="1229" spans="3:3" ht="16.5" thickTop="1" thickBot="1" x14ac:dyDescent="0.3">
      <c r="C1229" s="4" t="s">
        <v>1548</v>
      </c>
    </row>
    <row r="1230" spans="3:3" ht="15.75" thickBot="1" x14ac:dyDescent="0.3">
      <c r="C1230" s="3" t="s">
        <v>1549</v>
      </c>
    </row>
    <row r="1231" spans="3:3" ht="16.5" thickTop="1" thickBot="1" x14ac:dyDescent="0.3">
      <c r="C1231" s="6" t="s">
        <v>1550</v>
      </c>
    </row>
    <row r="1232" spans="3:3" ht="15.75" thickBot="1" x14ac:dyDescent="0.3">
      <c r="C1232" s="7" t="s">
        <v>1551</v>
      </c>
    </row>
    <row r="1233" spans="3:3" ht="16.5" thickTop="1" thickBot="1" x14ac:dyDescent="0.3">
      <c r="C1233" s="4" t="s">
        <v>1552</v>
      </c>
    </row>
    <row r="1234" spans="3:3" ht="15.75" thickBot="1" x14ac:dyDescent="0.3">
      <c r="C1234" s="7" t="s">
        <v>1553</v>
      </c>
    </row>
    <row r="1235" spans="3:3" ht="16.5" thickTop="1" thickBot="1" x14ac:dyDescent="0.3">
      <c r="C1235" s="6" t="s">
        <v>1554</v>
      </c>
    </row>
    <row r="1236" spans="3:3" ht="15.75" thickBot="1" x14ac:dyDescent="0.3">
      <c r="C1236" s="7" t="s">
        <v>1555</v>
      </c>
    </row>
    <row r="1237" spans="3:3" ht="16.5" thickTop="1" thickBot="1" x14ac:dyDescent="0.3">
      <c r="C1237" s="4" t="s">
        <v>1556</v>
      </c>
    </row>
    <row r="1238" spans="3:3" ht="15.75" thickBot="1" x14ac:dyDescent="0.3">
      <c r="C1238" s="3" t="s">
        <v>1557</v>
      </c>
    </row>
    <row r="1239" spans="3:3" ht="16.5" thickTop="1" thickBot="1" x14ac:dyDescent="0.3">
      <c r="C1239" s="6" t="s">
        <v>1558</v>
      </c>
    </row>
    <row r="1240" spans="3:3" ht="15.75" thickBot="1" x14ac:dyDescent="0.3">
      <c r="C1240" s="7" t="s">
        <v>1559</v>
      </c>
    </row>
    <row r="1241" spans="3:3" ht="16.5" thickTop="1" thickBot="1" x14ac:dyDescent="0.3">
      <c r="C1241" s="4" t="s">
        <v>1560</v>
      </c>
    </row>
    <row r="1242" spans="3:3" ht="15.75" thickBot="1" x14ac:dyDescent="0.3">
      <c r="C1242" s="7" t="s">
        <v>1561</v>
      </c>
    </row>
    <row r="1243" spans="3:3" ht="16.5" thickTop="1" thickBot="1" x14ac:dyDescent="0.3">
      <c r="C1243" s="6" t="s">
        <v>1562</v>
      </c>
    </row>
    <row r="1244" spans="3:3" ht="15.75" thickBot="1" x14ac:dyDescent="0.3">
      <c r="C1244" s="7" t="s">
        <v>1563</v>
      </c>
    </row>
    <row r="1245" spans="3:3" ht="16.5" thickTop="1" thickBot="1" x14ac:dyDescent="0.3">
      <c r="C1245" s="4" t="s">
        <v>1564</v>
      </c>
    </row>
    <row r="1246" spans="3:3" ht="15.75" thickBot="1" x14ac:dyDescent="0.3">
      <c r="C1246" s="7" t="s">
        <v>1565</v>
      </c>
    </row>
    <row r="1247" spans="3:3" ht="16.5" thickTop="1" thickBot="1" x14ac:dyDescent="0.3">
      <c r="C1247" s="6" t="s">
        <v>1566</v>
      </c>
    </row>
    <row r="1248" spans="3:3" ht="15.75" thickBot="1" x14ac:dyDescent="0.3">
      <c r="C1248" s="3" t="s">
        <v>1567</v>
      </c>
    </row>
    <row r="1249" spans="3:3" ht="16.5" thickTop="1" thickBot="1" x14ac:dyDescent="0.3">
      <c r="C1249" s="4" t="s">
        <v>1568</v>
      </c>
    </row>
    <row r="1250" spans="3:3" ht="15.75" thickBot="1" x14ac:dyDescent="0.3">
      <c r="C1250" s="7" t="s">
        <v>1569</v>
      </c>
    </row>
    <row r="1251" spans="3:3" ht="16.5" thickTop="1" thickBot="1" x14ac:dyDescent="0.3">
      <c r="C1251" s="6" t="s">
        <v>1570</v>
      </c>
    </row>
    <row r="1252" spans="3:3" ht="15.75" thickBot="1" x14ac:dyDescent="0.3">
      <c r="C1252" s="7" t="s">
        <v>1571</v>
      </c>
    </row>
    <row r="1253" spans="3:3" ht="16.5" thickTop="1" thickBot="1" x14ac:dyDescent="0.3">
      <c r="C1253" s="4" t="s">
        <v>1572</v>
      </c>
    </row>
    <row r="1254" spans="3:3" ht="15.75" thickBot="1" x14ac:dyDescent="0.3">
      <c r="C1254" s="7" t="s">
        <v>1573</v>
      </c>
    </row>
    <row r="1255" spans="3:3" ht="16.5" thickTop="1" thickBot="1" x14ac:dyDescent="0.3">
      <c r="C1255" s="6" t="s">
        <v>1574</v>
      </c>
    </row>
    <row r="1256" spans="3:3" ht="15.75" thickBot="1" x14ac:dyDescent="0.3">
      <c r="C1256" s="7" t="s">
        <v>1575</v>
      </c>
    </row>
    <row r="1257" spans="3:3" ht="31.5" thickTop="1" thickBot="1" x14ac:dyDescent="0.3">
      <c r="C1257" s="4" t="s">
        <v>1576</v>
      </c>
    </row>
    <row r="1258" spans="3:3" ht="57.75" thickBot="1" x14ac:dyDescent="0.3">
      <c r="C1258" s="7" t="s">
        <v>1577</v>
      </c>
    </row>
    <row r="1259" spans="3:3" ht="16.5" thickTop="1" thickBot="1" x14ac:dyDescent="0.3">
      <c r="C1259" s="6" t="s">
        <v>1578</v>
      </c>
    </row>
    <row r="1260" spans="3:3" ht="15.75" thickBot="1" x14ac:dyDescent="0.3">
      <c r="C1260" s="3" t="s">
        <v>1579</v>
      </c>
    </row>
    <row r="1261" spans="3:3" ht="16.5" thickTop="1" thickBot="1" x14ac:dyDescent="0.3">
      <c r="C1261" s="4" t="s">
        <v>3</v>
      </c>
    </row>
    <row r="1262" spans="3:3" ht="15.75" thickBot="1" x14ac:dyDescent="0.3">
      <c r="C1262" s="3" t="s">
        <v>1580</v>
      </c>
    </row>
    <row r="1263" spans="3:3" ht="16.5" thickTop="1" thickBot="1" x14ac:dyDescent="0.3">
      <c r="C1263" s="6" t="s">
        <v>1581</v>
      </c>
    </row>
    <row r="1264" spans="3:3" ht="15.75" thickBot="1" x14ac:dyDescent="0.3">
      <c r="C1264" s="3" t="s">
        <v>1582</v>
      </c>
    </row>
    <row r="1265" spans="3:3" ht="16.5" thickTop="1" thickBot="1" x14ac:dyDescent="0.3">
      <c r="C1265" s="4" t="s">
        <v>1583</v>
      </c>
    </row>
    <row r="1266" spans="3:3" ht="15.75" thickBot="1" x14ac:dyDescent="0.3">
      <c r="C1266" s="3" t="s">
        <v>1584</v>
      </c>
    </row>
    <row r="1267" spans="3:3" ht="16.5" thickTop="1" thickBot="1" x14ac:dyDescent="0.3">
      <c r="C1267" s="6" t="s">
        <v>1585</v>
      </c>
    </row>
    <row r="1268" spans="3:3" ht="43.5" thickBot="1" x14ac:dyDescent="0.3">
      <c r="C1268" s="7" t="s">
        <v>1586</v>
      </c>
    </row>
    <row r="1269" spans="3:3" ht="16.5" thickTop="1" thickBot="1" x14ac:dyDescent="0.3">
      <c r="C1269" s="4" t="s">
        <v>1581</v>
      </c>
    </row>
    <row r="1270" spans="3:3" ht="15.75" thickBot="1" x14ac:dyDescent="0.3">
      <c r="C1270" s="3" t="s">
        <v>1587</v>
      </c>
    </row>
    <row r="1271" spans="3:3" ht="31.5" thickTop="1" thickBot="1" x14ac:dyDescent="0.3">
      <c r="C1271" s="6" t="s">
        <v>1588</v>
      </c>
    </row>
    <row r="1272" spans="3:3" ht="15.75" thickBot="1" x14ac:dyDescent="0.3">
      <c r="C1272" s="7" t="s">
        <v>1589</v>
      </c>
    </row>
    <row r="1273" spans="3:3" ht="16.5" thickTop="1" thickBot="1" x14ac:dyDescent="0.3">
      <c r="C1273" s="4" t="s">
        <v>1590</v>
      </c>
    </row>
    <row r="1274" spans="3:3" ht="15.75" thickBot="1" x14ac:dyDescent="0.3">
      <c r="C1274" s="7" t="s">
        <v>1591</v>
      </c>
    </row>
    <row r="1275" spans="3:3" ht="31.5" thickTop="1" thickBot="1" x14ac:dyDescent="0.3">
      <c r="C1275" s="6" t="s">
        <v>1592</v>
      </c>
    </row>
    <row r="1276" spans="3:3" ht="15.75" thickBot="1" x14ac:dyDescent="0.3">
      <c r="C1276" s="7" t="s">
        <v>1593</v>
      </c>
    </row>
    <row r="1277" spans="3:3" ht="31.5" thickTop="1" thickBot="1" x14ac:dyDescent="0.3">
      <c r="C1277" s="4" t="s">
        <v>1594</v>
      </c>
    </row>
    <row r="1278" spans="3:3" ht="15.75" thickBot="1" x14ac:dyDescent="0.3">
      <c r="C1278" s="7" t="s">
        <v>1595</v>
      </c>
    </row>
    <row r="1279" spans="3:3" ht="16.5" thickTop="1" thickBot="1" x14ac:dyDescent="0.3">
      <c r="C1279" s="6" t="s">
        <v>346</v>
      </c>
    </row>
    <row r="1280" spans="3:3" ht="15.75" thickBot="1" x14ac:dyDescent="0.3">
      <c r="C1280" s="7" t="s">
        <v>347</v>
      </c>
    </row>
    <row r="1281" spans="3:3" ht="16.5" thickTop="1" thickBot="1" x14ac:dyDescent="0.3">
      <c r="C1281" s="4" t="s">
        <v>1596</v>
      </c>
    </row>
    <row r="1282" spans="3:3" ht="15.75" thickBot="1" x14ac:dyDescent="0.3">
      <c r="C1282" s="3" t="s">
        <v>1597</v>
      </c>
    </row>
    <row r="1283" spans="3:3" ht="16.5" thickTop="1" thickBot="1" x14ac:dyDescent="0.3">
      <c r="C1283" s="6" t="s">
        <v>1443</v>
      </c>
    </row>
    <row r="1284" spans="3:3" ht="15.75" thickBot="1" x14ac:dyDescent="0.3">
      <c r="C1284" s="7" t="s">
        <v>1598</v>
      </c>
    </row>
    <row r="1285" spans="3:3" ht="16.5" thickTop="1" thickBot="1" x14ac:dyDescent="0.3">
      <c r="C1285" s="4" t="s">
        <v>1440</v>
      </c>
    </row>
    <row r="1286" spans="3:3" ht="15.75" thickBot="1" x14ac:dyDescent="0.3">
      <c r="C1286" s="3" t="s">
        <v>1599</v>
      </c>
    </row>
    <row r="1287" spans="3:3" ht="16.5" thickTop="1" thickBot="1" x14ac:dyDescent="0.3">
      <c r="C1287" s="6" t="s">
        <v>346</v>
      </c>
    </row>
    <row r="1288" spans="3:3" ht="15.75" thickBot="1" x14ac:dyDescent="0.3">
      <c r="C1288" s="3" t="s">
        <v>1600</v>
      </c>
    </row>
    <row r="1289" spans="3:3" ht="16.5" thickTop="1" thickBot="1" x14ac:dyDescent="0.3">
      <c r="C1289" s="4" t="s">
        <v>1452</v>
      </c>
    </row>
    <row r="1290" spans="3:3" ht="15.75" thickBot="1" x14ac:dyDescent="0.3">
      <c r="C1290" s="7" t="s">
        <v>1601</v>
      </c>
    </row>
    <row r="1291" spans="3:3" ht="16.5" thickTop="1" thickBot="1" x14ac:dyDescent="0.3">
      <c r="C1291" s="6" t="s">
        <v>1464</v>
      </c>
    </row>
    <row r="1292" spans="3:3" ht="15.75" thickBot="1" x14ac:dyDescent="0.3">
      <c r="C1292" s="3" t="s">
        <v>1602</v>
      </c>
    </row>
    <row r="1293" spans="3:3" ht="16.5" thickTop="1" thickBot="1" x14ac:dyDescent="0.3">
      <c r="C1293" s="4" t="s">
        <v>1450</v>
      </c>
    </row>
    <row r="1294" spans="3:3" ht="15.75" thickBot="1" x14ac:dyDescent="0.3">
      <c r="C1294" s="3" t="s">
        <v>1603</v>
      </c>
    </row>
    <row r="1295" spans="3:3" ht="16.5" thickTop="1" thickBot="1" x14ac:dyDescent="0.3">
      <c r="C1295" s="6" t="s">
        <v>1604</v>
      </c>
    </row>
    <row r="1296" spans="3:3" ht="15.75" thickBot="1" x14ac:dyDescent="0.3">
      <c r="C1296" s="3" t="s">
        <v>1605</v>
      </c>
    </row>
    <row r="1297" spans="3:3" ht="16.5" thickTop="1" thickBot="1" x14ac:dyDescent="0.3">
      <c r="C1297" s="4" t="s">
        <v>1606</v>
      </c>
    </row>
    <row r="1298" spans="3:3" ht="15.75" thickBot="1" x14ac:dyDescent="0.3">
      <c r="C1298" s="3" t="s">
        <v>1607</v>
      </c>
    </row>
    <row r="1299" spans="3:3" ht="16.5" thickTop="1" thickBot="1" x14ac:dyDescent="0.3">
      <c r="C1299" s="6" t="s">
        <v>1443</v>
      </c>
    </row>
    <row r="1300" spans="3:3" ht="15.75" thickBot="1" x14ac:dyDescent="0.3">
      <c r="C1300" s="7" t="s">
        <v>1608</v>
      </c>
    </row>
    <row r="1301" spans="3:3" ht="16.5" thickTop="1" thickBot="1" x14ac:dyDescent="0.3">
      <c r="C1301" s="4" t="s">
        <v>348</v>
      </c>
    </row>
    <row r="1302" spans="3:3" ht="15.75" thickBot="1" x14ac:dyDescent="0.3">
      <c r="C1302" s="3" t="s">
        <v>349</v>
      </c>
    </row>
    <row r="1303" spans="3:3" ht="16.5" thickTop="1" thickBot="1" x14ac:dyDescent="0.3">
      <c r="C1303" s="6" t="s">
        <v>309</v>
      </c>
    </row>
    <row r="1304" spans="3:3" ht="15.75" thickBot="1" x14ac:dyDescent="0.3">
      <c r="C1304" s="7" t="s">
        <v>350</v>
      </c>
    </row>
    <row r="1305" spans="3:3" ht="16.5" thickTop="1" thickBot="1" x14ac:dyDescent="0.3">
      <c r="C1305" s="4" t="s">
        <v>1609</v>
      </c>
    </row>
    <row r="1306" spans="3:3" ht="15.75" thickBot="1" x14ac:dyDescent="0.3">
      <c r="C1306" s="7" t="s">
        <v>1610</v>
      </c>
    </row>
    <row r="1307" spans="3:3" ht="16.5" thickTop="1" thickBot="1" x14ac:dyDescent="0.3">
      <c r="C1307" s="6" t="s">
        <v>1611</v>
      </c>
    </row>
    <row r="1308" spans="3:3" ht="15.75" thickBot="1" x14ac:dyDescent="0.3">
      <c r="C1308" s="7" t="s">
        <v>1612</v>
      </c>
    </row>
    <row r="1309" spans="3:3" ht="16.5" thickTop="1" thickBot="1" x14ac:dyDescent="0.3">
      <c r="C1309" s="4" t="s">
        <v>1613</v>
      </c>
    </row>
    <row r="1310" spans="3:3" ht="15.75" thickBot="1" x14ac:dyDescent="0.3">
      <c r="C1310" s="7" t="s">
        <v>1614</v>
      </c>
    </row>
    <row r="1311" spans="3:3" ht="16.5" thickTop="1" thickBot="1" x14ac:dyDescent="0.3">
      <c r="C1311" s="6" t="s">
        <v>1615</v>
      </c>
    </row>
    <row r="1312" spans="3:3" ht="15.75" thickBot="1" x14ac:dyDescent="0.3">
      <c r="C1312" s="3" t="s">
        <v>1616</v>
      </c>
    </row>
    <row r="1313" spans="3:3" ht="16.5" thickTop="1" thickBot="1" x14ac:dyDescent="0.3">
      <c r="C1313" s="4" t="s">
        <v>1466</v>
      </c>
    </row>
    <row r="1314" spans="3:3" ht="15.75" thickBot="1" x14ac:dyDescent="0.3">
      <c r="C1314" s="7" t="s">
        <v>1617</v>
      </c>
    </row>
    <row r="1315" spans="3:3" ht="16.5" thickTop="1" thickBot="1" x14ac:dyDescent="0.3">
      <c r="C1315" s="6" t="s">
        <v>1445</v>
      </c>
    </row>
    <row r="1316" spans="3:3" ht="15.75" thickBot="1" x14ac:dyDescent="0.3">
      <c r="C1316" s="7" t="s">
        <v>1618</v>
      </c>
    </row>
    <row r="1317" spans="3:3" ht="16.5" thickTop="1" thickBot="1" x14ac:dyDescent="0.3">
      <c r="C1317" s="4" t="s">
        <v>1450</v>
      </c>
    </row>
    <row r="1318" spans="3:3" ht="15.75" thickBot="1" x14ac:dyDescent="0.3">
      <c r="C1318" s="7" t="s">
        <v>1619</v>
      </c>
    </row>
    <row r="1319" spans="3:3" ht="16.5" thickTop="1" thickBot="1" x14ac:dyDescent="0.3">
      <c r="C1319" s="6" t="s">
        <v>1620</v>
      </c>
    </row>
    <row r="1320" spans="3:3" ht="15.75" thickBot="1" x14ac:dyDescent="0.3">
      <c r="C1320" s="7" t="s">
        <v>1621</v>
      </c>
    </row>
    <row r="1321" spans="3:3" ht="16.5" thickTop="1" thickBot="1" x14ac:dyDescent="0.3">
      <c r="C1321" s="4" t="s">
        <v>1622</v>
      </c>
    </row>
    <row r="1322" spans="3:3" ht="15.75" thickBot="1" x14ac:dyDescent="0.3">
      <c r="C1322" s="3" t="s">
        <v>1623</v>
      </c>
    </row>
    <row r="1323" spans="3:3" ht="16.5" thickTop="1" thickBot="1" x14ac:dyDescent="0.3">
      <c r="C1323" s="6" t="s">
        <v>1624</v>
      </c>
    </row>
    <row r="1324" spans="3:3" ht="15.75" thickBot="1" x14ac:dyDescent="0.3">
      <c r="C1324" s="7" t="s">
        <v>1625</v>
      </c>
    </row>
    <row r="1325" spans="3:3" ht="16.5" thickTop="1" thickBot="1" x14ac:dyDescent="0.3">
      <c r="C1325" s="4" t="s">
        <v>1626</v>
      </c>
    </row>
    <row r="1326" spans="3:3" ht="15.75" thickBot="1" x14ac:dyDescent="0.3">
      <c r="C1326" s="3" t="s">
        <v>1627</v>
      </c>
    </row>
    <row r="1327" spans="3:3" ht="16.5" thickTop="1" thickBot="1" x14ac:dyDescent="0.3">
      <c r="C1327" s="6" t="s">
        <v>1628</v>
      </c>
    </row>
    <row r="1328" spans="3:3" ht="15.75" thickBot="1" x14ac:dyDescent="0.3">
      <c r="C1328" s="3" t="s">
        <v>1629</v>
      </c>
    </row>
    <row r="1329" spans="3:3" ht="16.5" thickTop="1" thickBot="1" x14ac:dyDescent="0.3">
      <c r="C1329" s="4" t="s">
        <v>1626</v>
      </c>
    </row>
    <row r="1330" spans="3:3" ht="15.75" thickBot="1" x14ac:dyDescent="0.3">
      <c r="C1330" s="3" t="s">
        <v>1630</v>
      </c>
    </row>
    <row r="1331" spans="3:3" ht="16.5" thickTop="1" thickBot="1" x14ac:dyDescent="0.3">
      <c r="C1331" s="6" t="s">
        <v>1626</v>
      </c>
    </row>
    <row r="1332" spans="3:3" ht="15.75" thickBot="1" x14ac:dyDescent="0.3">
      <c r="C1332" s="3" t="s">
        <v>1631</v>
      </c>
    </row>
    <row r="1333" spans="3:3" ht="16.5" thickTop="1" thickBot="1" x14ac:dyDescent="0.3">
      <c r="C1333" s="4" t="s">
        <v>1632</v>
      </c>
    </row>
    <row r="1334" spans="3:3" ht="15.75" thickBot="1" x14ac:dyDescent="0.3">
      <c r="C1334" s="7" t="s">
        <v>1633</v>
      </c>
    </row>
    <row r="1335" spans="3:3" ht="16.5" thickTop="1" thickBot="1" x14ac:dyDescent="0.3">
      <c r="C1335" s="6" t="s">
        <v>1628</v>
      </c>
    </row>
    <row r="1336" spans="3:3" ht="15.75" thickBot="1" x14ac:dyDescent="0.3">
      <c r="C1336" s="3" t="s">
        <v>1634</v>
      </c>
    </row>
    <row r="1337" spans="3:3" ht="16.5" thickTop="1" thickBot="1" x14ac:dyDescent="0.3">
      <c r="C1337" s="4" t="s">
        <v>1626</v>
      </c>
    </row>
    <row r="1338" spans="3:3" ht="15.75" thickBot="1" x14ac:dyDescent="0.3">
      <c r="C1338" s="3" t="s">
        <v>1635</v>
      </c>
    </row>
    <row r="1339" spans="3:3" ht="16.5" thickTop="1" thickBot="1" x14ac:dyDescent="0.3">
      <c r="C1339" s="6" t="s">
        <v>1626</v>
      </c>
    </row>
    <row r="1340" spans="3:3" ht="15.75" thickBot="1" x14ac:dyDescent="0.3">
      <c r="C1340" s="3" t="s">
        <v>1636</v>
      </c>
    </row>
    <row r="1341" spans="3:3" ht="16.5" thickTop="1" thickBot="1" x14ac:dyDescent="0.3">
      <c r="C1341" s="4" t="s">
        <v>1637</v>
      </c>
    </row>
    <row r="1342" spans="3:3" ht="15.75" thickBot="1" x14ac:dyDescent="0.3">
      <c r="C1342" s="7" t="s">
        <v>1638</v>
      </c>
    </row>
    <row r="1343" spans="3:3" ht="16.5" thickTop="1" thickBot="1" x14ac:dyDescent="0.3">
      <c r="C1343" s="6" t="s">
        <v>1626</v>
      </c>
    </row>
    <row r="1344" spans="3:3" ht="15.75" thickBot="1" x14ac:dyDescent="0.3">
      <c r="C1344" s="3" t="s">
        <v>1639</v>
      </c>
    </row>
    <row r="1345" spans="3:3" ht="16.5" thickTop="1" thickBot="1" x14ac:dyDescent="0.3">
      <c r="C1345" s="4" t="s">
        <v>1640</v>
      </c>
    </row>
    <row r="1346" spans="3:3" ht="15.75" thickBot="1" x14ac:dyDescent="0.3">
      <c r="C1346" s="3" t="s">
        <v>1641</v>
      </c>
    </row>
    <row r="1347" spans="3:3" ht="16.5" thickTop="1" thickBot="1" x14ac:dyDescent="0.3">
      <c r="C1347" s="6" t="s">
        <v>1628</v>
      </c>
    </row>
    <row r="1348" spans="3:3" ht="15.75" thickBot="1" x14ac:dyDescent="0.3">
      <c r="C1348" s="3" t="s">
        <v>1642</v>
      </c>
    </row>
    <row r="1349" spans="3:3" ht="16.5" thickTop="1" thickBot="1" x14ac:dyDescent="0.3">
      <c r="C1349" s="4" t="s">
        <v>1643</v>
      </c>
    </row>
    <row r="1350" spans="3:3" ht="15.75" thickBot="1" x14ac:dyDescent="0.3">
      <c r="C1350" s="3" t="s">
        <v>1644</v>
      </c>
    </row>
    <row r="1351" spans="3:3" ht="16.5" thickTop="1" thickBot="1" x14ac:dyDescent="0.3">
      <c r="C1351" s="6" t="s">
        <v>1645</v>
      </c>
    </row>
    <row r="1352" spans="3:3" ht="15.75" thickBot="1" x14ac:dyDescent="0.3">
      <c r="C1352" s="3" t="s">
        <v>1646</v>
      </c>
    </row>
    <row r="1353" spans="3:3" ht="16.5" thickTop="1" thickBot="1" x14ac:dyDescent="0.3">
      <c r="C1353" s="4" t="s">
        <v>1647</v>
      </c>
    </row>
    <row r="1354" spans="3:3" ht="15.75" thickBot="1" x14ac:dyDescent="0.3">
      <c r="C1354" s="7" t="s">
        <v>1648</v>
      </c>
    </row>
    <row r="1355" spans="3:3" ht="16.5" thickTop="1" thickBot="1" x14ac:dyDescent="0.3">
      <c r="C1355" s="6" t="s">
        <v>1649</v>
      </c>
    </row>
    <row r="1356" spans="3:3" ht="15.75" thickBot="1" x14ac:dyDescent="0.3">
      <c r="C1356" s="7" t="s">
        <v>1650</v>
      </c>
    </row>
    <row r="1357" spans="3:3" ht="16.5" thickTop="1" thickBot="1" x14ac:dyDescent="0.3">
      <c r="C1357" s="4" t="s">
        <v>351</v>
      </c>
    </row>
    <row r="1358" spans="3:3" ht="15.75" thickBot="1" x14ac:dyDescent="0.3">
      <c r="C1358" s="3" t="s">
        <v>352</v>
      </c>
    </row>
    <row r="1359" spans="3:3" ht="16.5" thickTop="1" thickBot="1" x14ac:dyDescent="0.3">
      <c r="C1359" s="6" t="s">
        <v>353</v>
      </c>
    </row>
    <row r="1360" spans="3:3" ht="15.75" thickBot="1" x14ac:dyDescent="0.3">
      <c r="C1360" s="3" t="s">
        <v>354</v>
      </c>
    </row>
    <row r="1361" spans="3:3" ht="16.5" thickTop="1" thickBot="1" x14ac:dyDescent="0.3">
      <c r="C1361" s="4" t="s">
        <v>355</v>
      </c>
    </row>
    <row r="1362" spans="3:3" ht="15.75" thickBot="1" x14ac:dyDescent="0.3">
      <c r="C1362" s="3" t="s">
        <v>356</v>
      </c>
    </row>
    <row r="1363" spans="3:3" ht="16.5" thickTop="1" thickBot="1" x14ac:dyDescent="0.3">
      <c r="C1363" s="6" t="s">
        <v>6</v>
      </c>
    </row>
    <row r="1364" spans="3:3" ht="15.75" thickBot="1" x14ac:dyDescent="0.3">
      <c r="C1364" s="3" t="s">
        <v>39</v>
      </c>
    </row>
    <row r="1365" spans="3:3" ht="16.5" thickTop="1" thickBot="1" x14ac:dyDescent="0.3">
      <c r="C1365" s="4" t="s">
        <v>333</v>
      </c>
    </row>
    <row r="1366" spans="3:3" ht="15.75" thickBot="1" x14ac:dyDescent="0.3">
      <c r="C1366" s="7" t="s">
        <v>1651</v>
      </c>
    </row>
    <row r="1367" spans="3:3" ht="16.5" thickTop="1" thickBot="1" x14ac:dyDescent="0.3">
      <c r="C1367" s="6" t="s">
        <v>6</v>
      </c>
    </row>
    <row r="1368" spans="3:3" ht="15.75" thickBot="1" x14ac:dyDescent="0.3">
      <c r="C1368" s="3" t="s">
        <v>78</v>
      </c>
    </row>
    <row r="1369" spans="3:3" ht="16.5" thickTop="1" thickBot="1" x14ac:dyDescent="0.3">
      <c r="C1369" s="4" t="s">
        <v>6</v>
      </c>
    </row>
    <row r="1370" spans="3:3" ht="15.75" thickBot="1" x14ac:dyDescent="0.3">
      <c r="C1370" s="3" t="s">
        <v>40</v>
      </c>
    </row>
    <row r="1371" spans="3:3" ht="16.5" thickTop="1" thickBot="1" x14ac:dyDescent="0.3">
      <c r="C1371" s="6" t="s">
        <v>333</v>
      </c>
    </row>
    <row r="1372" spans="3:3" ht="15.75" thickBot="1" x14ac:dyDescent="0.3">
      <c r="C1372" s="7" t="s">
        <v>1652</v>
      </c>
    </row>
    <row r="1373" spans="3:3" ht="16.5" thickTop="1" thickBot="1" x14ac:dyDescent="0.3">
      <c r="C1373" s="4" t="s">
        <v>1640</v>
      </c>
    </row>
    <row r="1374" spans="3:3" ht="15.75" thickBot="1" x14ac:dyDescent="0.3">
      <c r="C1374" s="3" t="s">
        <v>1653</v>
      </c>
    </row>
    <row r="1375" spans="3:3" ht="16.5" thickTop="1" thickBot="1" x14ac:dyDescent="0.3">
      <c r="C1375" s="6" t="s">
        <v>1654</v>
      </c>
    </row>
    <row r="1376" spans="3:3" ht="15.75" thickBot="1" x14ac:dyDescent="0.3">
      <c r="C1376" s="3" t="s">
        <v>1655</v>
      </c>
    </row>
    <row r="1377" spans="3:3" ht="16.5" thickTop="1" thickBot="1" x14ac:dyDescent="0.3">
      <c r="C1377" s="4" t="s">
        <v>1656</v>
      </c>
    </row>
    <row r="1378" spans="3:3" ht="29.25" thickBot="1" x14ac:dyDescent="0.3">
      <c r="C1378" s="7" t="s">
        <v>1657</v>
      </c>
    </row>
    <row r="1379" spans="3:3" ht="31.5" thickTop="1" thickBot="1" x14ac:dyDescent="0.3">
      <c r="C1379" s="6" t="s">
        <v>357</v>
      </c>
    </row>
    <row r="1380" spans="3:3" ht="15.75" thickBot="1" x14ac:dyDescent="0.3">
      <c r="C1380" s="3" t="s">
        <v>358</v>
      </c>
    </row>
    <row r="1381" spans="3:3" ht="31.5" thickTop="1" thickBot="1" x14ac:dyDescent="0.3">
      <c r="C1381" s="4" t="s">
        <v>359</v>
      </c>
    </row>
    <row r="1382" spans="3:3" ht="15.75" thickBot="1" x14ac:dyDescent="0.3">
      <c r="C1382" s="3" t="s">
        <v>360</v>
      </c>
    </row>
    <row r="1383" spans="3:3" ht="31.5" thickTop="1" thickBot="1" x14ac:dyDescent="0.3">
      <c r="C1383" s="6" t="s">
        <v>1658</v>
      </c>
    </row>
    <row r="1384" spans="3:3" ht="15.75" thickBot="1" x14ac:dyDescent="0.3">
      <c r="C1384" s="3" t="s">
        <v>1659</v>
      </c>
    </row>
    <row r="1385" spans="3:3" ht="16.5" thickTop="1" thickBot="1" x14ac:dyDescent="0.3">
      <c r="C1385" s="4" t="s">
        <v>1660</v>
      </c>
    </row>
    <row r="1386" spans="3:3" ht="15.75" thickBot="1" x14ac:dyDescent="0.3">
      <c r="C1386" s="7" t="s">
        <v>1661</v>
      </c>
    </row>
    <row r="1387" spans="3:3" ht="31.5" thickTop="1" thickBot="1" x14ac:dyDescent="0.3">
      <c r="C1387" s="6" t="s">
        <v>361</v>
      </c>
    </row>
    <row r="1388" spans="3:3" ht="15.75" thickBot="1" x14ac:dyDescent="0.3">
      <c r="C1388" s="7" t="s">
        <v>362</v>
      </c>
    </row>
    <row r="1389" spans="3:3" ht="31.5" thickTop="1" thickBot="1" x14ac:dyDescent="0.3">
      <c r="C1389" s="4" t="s">
        <v>1662</v>
      </c>
    </row>
    <row r="1390" spans="3:3" ht="15.75" thickBot="1" x14ac:dyDescent="0.3">
      <c r="C1390" s="7" t="s">
        <v>1663</v>
      </c>
    </row>
    <row r="1391" spans="3:3" ht="16.5" thickTop="1" thickBot="1" x14ac:dyDescent="0.3">
      <c r="C1391" s="6" t="s">
        <v>1664</v>
      </c>
    </row>
    <row r="1392" spans="3:3" ht="15.75" thickBot="1" x14ac:dyDescent="0.3">
      <c r="C1392" s="7" t="s">
        <v>1665</v>
      </c>
    </row>
    <row r="1393" spans="3:3" ht="31.5" thickTop="1" thickBot="1" x14ac:dyDescent="0.3">
      <c r="C1393" s="4" t="s">
        <v>1666</v>
      </c>
    </row>
    <row r="1394" spans="3:3" ht="15.75" thickBot="1" x14ac:dyDescent="0.3">
      <c r="C1394" s="7" t="s">
        <v>1667</v>
      </c>
    </row>
    <row r="1395" spans="3:3" ht="31.5" thickTop="1" thickBot="1" x14ac:dyDescent="0.3">
      <c r="C1395" s="6" t="s">
        <v>363</v>
      </c>
    </row>
    <row r="1396" spans="3:3" ht="15.75" thickBot="1" x14ac:dyDescent="0.3">
      <c r="C1396" s="7" t="s">
        <v>364</v>
      </c>
    </row>
    <row r="1397" spans="3:3" ht="31.5" thickTop="1" thickBot="1" x14ac:dyDescent="0.3">
      <c r="C1397" s="4" t="s">
        <v>1668</v>
      </c>
    </row>
    <row r="1398" spans="3:3" ht="15.75" thickBot="1" x14ac:dyDescent="0.3">
      <c r="C1398" s="7" t="s">
        <v>1669</v>
      </c>
    </row>
    <row r="1399" spans="3:3" ht="16.5" thickTop="1" thickBot="1" x14ac:dyDescent="0.3">
      <c r="C1399" s="6" t="s">
        <v>1670</v>
      </c>
    </row>
    <row r="1400" spans="3:3" ht="15.75" thickBot="1" x14ac:dyDescent="0.3">
      <c r="C1400" s="3" t="s">
        <v>1671</v>
      </c>
    </row>
    <row r="1401" spans="3:3" ht="31.5" thickTop="1" thickBot="1" x14ac:dyDescent="0.3">
      <c r="C1401" s="4" t="s">
        <v>1672</v>
      </c>
    </row>
    <row r="1402" spans="3:3" ht="15.75" thickBot="1" x14ac:dyDescent="0.3">
      <c r="C1402" s="7" t="s">
        <v>1673</v>
      </c>
    </row>
    <row r="1403" spans="3:3" ht="31.5" thickTop="1" thickBot="1" x14ac:dyDescent="0.3">
      <c r="C1403" s="6" t="s">
        <v>1674</v>
      </c>
    </row>
    <row r="1404" spans="3:3" ht="15.75" thickBot="1" x14ac:dyDescent="0.3">
      <c r="C1404" s="3" t="s">
        <v>1675</v>
      </c>
    </row>
    <row r="1405" spans="3:3" ht="16.5" thickTop="1" thickBot="1" x14ac:dyDescent="0.3">
      <c r="C1405" s="4" t="s">
        <v>311</v>
      </c>
    </row>
    <row r="1406" spans="3:3" ht="57.75" thickBot="1" x14ac:dyDescent="0.3">
      <c r="C1406" s="7" t="s">
        <v>365</v>
      </c>
    </row>
    <row r="1407" spans="3:3" ht="16.5" thickTop="1" thickBot="1" x14ac:dyDescent="0.3">
      <c r="C1407" s="6" t="s">
        <v>311</v>
      </c>
    </row>
    <row r="1408" spans="3:3" ht="86.25" thickBot="1" x14ac:dyDescent="0.3">
      <c r="C1408" s="7" t="s">
        <v>366</v>
      </c>
    </row>
    <row r="1409" spans="3:3" ht="16.5" thickTop="1" thickBot="1" x14ac:dyDescent="0.3">
      <c r="C1409" s="4" t="s">
        <v>367</v>
      </c>
    </row>
    <row r="1410" spans="3:3" ht="15.75" thickBot="1" x14ac:dyDescent="0.3">
      <c r="C1410" s="7" t="s">
        <v>368</v>
      </c>
    </row>
    <row r="1411" spans="3:3" ht="16.5" thickTop="1" thickBot="1" x14ac:dyDescent="0.3">
      <c r="C1411" s="6" t="s">
        <v>311</v>
      </c>
    </row>
    <row r="1412" spans="3:3" ht="72" thickBot="1" x14ac:dyDescent="0.3">
      <c r="C1412" s="7" t="s">
        <v>369</v>
      </c>
    </row>
    <row r="1413" spans="3:3" ht="16.5" thickTop="1" thickBot="1" x14ac:dyDescent="0.3">
      <c r="C1413" s="4" t="s">
        <v>370</v>
      </c>
    </row>
    <row r="1414" spans="3:3" ht="15.75" thickBot="1" x14ac:dyDescent="0.3">
      <c r="C1414" s="7" t="s">
        <v>371</v>
      </c>
    </row>
    <row r="1415" spans="3:3" ht="16.5" thickTop="1" thickBot="1" x14ac:dyDescent="0.3">
      <c r="C1415" s="6" t="s">
        <v>1676</v>
      </c>
    </row>
    <row r="1416" spans="3:3" ht="15.75" thickBot="1" x14ac:dyDescent="0.3">
      <c r="C1416" s="7" t="s">
        <v>1677</v>
      </c>
    </row>
    <row r="1417" spans="3:3" ht="16.5" thickTop="1" thickBot="1" x14ac:dyDescent="0.3">
      <c r="C1417" s="4" t="s">
        <v>311</v>
      </c>
    </row>
    <row r="1418" spans="3:3" ht="29.25" thickBot="1" x14ac:dyDescent="0.3">
      <c r="C1418" s="7" t="s">
        <v>372</v>
      </c>
    </row>
    <row r="1419" spans="3:3" ht="16.5" thickTop="1" thickBot="1" x14ac:dyDescent="0.3">
      <c r="C1419" s="6" t="s">
        <v>311</v>
      </c>
    </row>
    <row r="1420" spans="3:3" ht="29.25" thickBot="1" x14ac:dyDescent="0.3">
      <c r="C1420" s="7" t="s">
        <v>373</v>
      </c>
    </row>
    <row r="1421" spans="3:3" ht="16.5" thickTop="1" thickBot="1" x14ac:dyDescent="0.3">
      <c r="C1421" s="4" t="s">
        <v>311</v>
      </c>
    </row>
    <row r="1422" spans="3:3" ht="29.25" thickBot="1" x14ac:dyDescent="0.3">
      <c r="C1422" s="7" t="s">
        <v>374</v>
      </c>
    </row>
    <row r="1423" spans="3:3" ht="16.5" thickTop="1" thickBot="1" x14ac:dyDescent="0.3">
      <c r="C1423" s="6" t="s">
        <v>311</v>
      </c>
    </row>
    <row r="1424" spans="3:3" ht="43.5" thickBot="1" x14ac:dyDescent="0.3">
      <c r="C1424" s="7" t="s">
        <v>375</v>
      </c>
    </row>
    <row r="1425" spans="3:3" ht="16.5" thickTop="1" thickBot="1" x14ac:dyDescent="0.3">
      <c r="C1425" s="4" t="s">
        <v>311</v>
      </c>
    </row>
    <row r="1426" spans="3:3" ht="43.5" thickBot="1" x14ac:dyDescent="0.3">
      <c r="C1426" s="7" t="s">
        <v>376</v>
      </c>
    </row>
    <row r="1427" spans="3:3" ht="16.5" thickTop="1" thickBot="1" x14ac:dyDescent="0.3">
      <c r="C1427" s="6" t="s">
        <v>1448</v>
      </c>
    </row>
    <row r="1428" spans="3:3" ht="43.5" thickBot="1" x14ac:dyDescent="0.3">
      <c r="C1428" s="7" t="s">
        <v>1678</v>
      </c>
    </row>
    <row r="1429" spans="3:3" ht="16.5" thickTop="1" thickBot="1" x14ac:dyDescent="0.3">
      <c r="C1429" s="4" t="s">
        <v>1448</v>
      </c>
    </row>
    <row r="1430" spans="3:3" ht="29.25" thickBot="1" x14ac:dyDescent="0.3">
      <c r="C1430" s="7" t="s">
        <v>1679</v>
      </c>
    </row>
    <row r="1431" spans="3:3" ht="16.5" thickTop="1" thickBot="1" x14ac:dyDescent="0.3">
      <c r="C1431" s="6" t="s">
        <v>1448</v>
      </c>
    </row>
    <row r="1432" spans="3:3" ht="43.5" thickBot="1" x14ac:dyDescent="0.3">
      <c r="C1432" s="7" t="s">
        <v>1680</v>
      </c>
    </row>
    <row r="1433" spans="3:3" ht="16.5" thickTop="1" thickBot="1" x14ac:dyDescent="0.3">
      <c r="C1433" s="4" t="s">
        <v>1681</v>
      </c>
    </row>
    <row r="1434" spans="3:3" ht="15.75" thickBot="1" x14ac:dyDescent="0.3">
      <c r="C1434" s="7" t="s">
        <v>1682</v>
      </c>
    </row>
    <row r="1435" spans="3:3" ht="16.5" thickTop="1" thickBot="1" x14ac:dyDescent="0.3">
      <c r="C1435" s="6" t="s">
        <v>1077</v>
      </c>
    </row>
    <row r="1436" spans="3:3" ht="15.75" thickBot="1" x14ac:dyDescent="0.3">
      <c r="C1436" s="3" t="s">
        <v>1683</v>
      </c>
    </row>
    <row r="1437" spans="3:3" ht="16.5" thickTop="1" thickBot="1" x14ac:dyDescent="0.3">
      <c r="C1437" s="4" t="s">
        <v>1681</v>
      </c>
    </row>
    <row r="1438" spans="3:3" ht="15.75" thickBot="1" x14ac:dyDescent="0.3">
      <c r="C1438" s="7" t="s">
        <v>1684</v>
      </c>
    </row>
    <row r="1439" spans="3:3" ht="16.5" thickTop="1" thickBot="1" x14ac:dyDescent="0.3">
      <c r="C1439" s="6" t="s">
        <v>7</v>
      </c>
    </row>
    <row r="1440" spans="3:3" ht="15.75" thickBot="1" x14ac:dyDescent="0.3">
      <c r="C1440" s="3" t="s">
        <v>377</v>
      </c>
    </row>
    <row r="1441" spans="3:3" ht="16.5" thickTop="1" thickBot="1" x14ac:dyDescent="0.3">
      <c r="C1441" s="4" t="s">
        <v>378</v>
      </c>
    </row>
    <row r="1442" spans="3:3" ht="15.75" thickBot="1" x14ac:dyDescent="0.3">
      <c r="C1442" s="3" t="s">
        <v>379</v>
      </c>
    </row>
    <row r="1443" spans="3:3" ht="16.5" thickTop="1" thickBot="1" x14ac:dyDescent="0.3">
      <c r="C1443" s="6" t="s">
        <v>1685</v>
      </c>
    </row>
    <row r="1444" spans="3:3" ht="15.75" thickBot="1" x14ac:dyDescent="0.3">
      <c r="C1444" s="7" t="s">
        <v>1686</v>
      </c>
    </row>
    <row r="1445" spans="3:3" ht="31.5" thickTop="1" thickBot="1" x14ac:dyDescent="0.3">
      <c r="C1445" s="4" t="s">
        <v>1687</v>
      </c>
    </row>
    <row r="1446" spans="3:3" ht="15.75" thickBot="1" x14ac:dyDescent="0.3">
      <c r="C1446" s="7" t="s">
        <v>1688</v>
      </c>
    </row>
    <row r="1447" spans="3:3" ht="31.5" thickTop="1" thickBot="1" x14ac:dyDescent="0.3">
      <c r="C1447" s="6" t="s">
        <v>1689</v>
      </c>
    </row>
    <row r="1448" spans="3:3" ht="15.75" thickBot="1" x14ac:dyDescent="0.3">
      <c r="C1448" s="7" t="s">
        <v>1690</v>
      </c>
    </row>
    <row r="1449" spans="3:3" ht="31.5" thickTop="1" thickBot="1" x14ac:dyDescent="0.3">
      <c r="C1449" s="4" t="s">
        <v>1691</v>
      </c>
    </row>
    <row r="1450" spans="3:3" ht="15.75" thickBot="1" x14ac:dyDescent="0.3">
      <c r="C1450" s="7" t="s">
        <v>1692</v>
      </c>
    </row>
    <row r="1451" spans="3:3" ht="31.5" thickTop="1" thickBot="1" x14ac:dyDescent="0.3">
      <c r="C1451" s="6" t="s">
        <v>1693</v>
      </c>
    </row>
    <row r="1452" spans="3:3" ht="15.75" thickBot="1" x14ac:dyDescent="0.3">
      <c r="C1452" s="7" t="s">
        <v>1694</v>
      </c>
    </row>
    <row r="1453" spans="3:3" ht="31.5" thickTop="1" thickBot="1" x14ac:dyDescent="0.3">
      <c r="C1453" s="4" t="s">
        <v>1695</v>
      </c>
    </row>
    <row r="1454" spans="3:3" ht="15.75" thickBot="1" x14ac:dyDescent="0.3">
      <c r="C1454" s="7" t="s">
        <v>1696</v>
      </c>
    </row>
    <row r="1455" spans="3:3" ht="31.5" thickTop="1" thickBot="1" x14ac:dyDescent="0.3">
      <c r="C1455" s="6" t="s">
        <v>1697</v>
      </c>
    </row>
    <row r="1456" spans="3:3" ht="15.75" thickBot="1" x14ac:dyDescent="0.3">
      <c r="C1456" s="7" t="s">
        <v>1698</v>
      </c>
    </row>
    <row r="1457" spans="3:3" ht="16.5" thickTop="1" thickBot="1" x14ac:dyDescent="0.3">
      <c r="C1457" s="4" t="s">
        <v>1699</v>
      </c>
    </row>
    <row r="1458" spans="3:3" ht="15.75" thickBot="1" x14ac:dyDescent="0.3">
      <c r="C1458" s="7" t="s">
        <v>1700</v>
      </c>
    </row>
    <row r="1459" spans="3:3" ht="16.5" thickTop="1" thickBot="1" x14ac:dyDescent="0.3">
      <c r="C1459" s="6" t="s">
        <v>1701</v>
      </c>
    </row>
    <row r="1460" spans="3:3" ht="15.75" thickBot="1" x14ac:dyDescent="0.3">
      <c r="C1460" s="7" t="s">
        <v>1702</v>
      </c>
    </row>
    <row r="1461" spans="3:3" ht="16.5" thickTop="1" thickBot="1" x14ac:dyDescent="0.3">
      <c r="C1461" s="4" t="s">
        <v>1703</v>
      </c>
    </row>
    <row r="1462" spans="3:3" ht="29.25" thickBot="1" x14ac:dyDescent="0.3">
      <c r="C1462" s="7" t="s">
        <v>1704</v>
      </c>
    </row>
    <row r="1463" spans="3:3" ht="16.5" thickTop="1" thickBot="1" x14ac:dyDescent="0.3">
      <c r="C1463" s="6" t="s">
        <v>1705</v>
      </c>
    </row>
    <row r="1464" spans="3:3" ht="15.75" thickBot="1" x14ac:dyDescent="0.3">
      <c r="C1464" s="7" t="s">
        <v>1706</v>
      </c>
    </row>
    <row r="1465" spans="3:3" ht="16.5" thickTop="1" thickBot="1" x14ac:dyDescent="0.3">
      <c r="C1465" s="4" t="s">
        <v>1699</v>
      </c>
    </row>
    <row r="1466" spans="3:3" ht="15.75" thickBot="1" x14ac:dyDescent="0.3">
      <c r="C1466" s="7" t="s">
        <v>1707</v>
      </c>
    </row>
    <row r="1467" spans="3:3" ht="16.5" thickTop="1" thickBot="1" x14ac:dyDescent="0.3">
      <c r="C1467" s="6" t="s">
        <v>1703</v>
      </c>
    </row>
    <row r="1468" spans="3:3" ht="15.75" thickBot="1" x14ac:dyDescent="0.3">
      <c r="C1468" s="7" t="s">
        <v>1708</v>
      </c>
    </row>
    <row r="1469" spans="3:3" ht="16.5" thickTop="1" thickBot="1" x14ac:dyDescent="0.3">
      <c r="C1469" s="4" t="s">
        <v>1709</v>
      </c>
    </row>
    <row r="1470" spans="3:3" ht="72" thickBot="1" x14ac:dyDescent="0.3">
      <c r="C1470" s="7" t="s">
        <v>1710</v>
      </c>
    </row>
    <row r="1471" spans="3:3" ht="16.5" thickTop="1" thickBot="1" x14ac:dyDescent="0.3">
      <c r="C1471" s="6" t="s">
        <v>1711</v>
      </c>
    </row>
    <row r="1472" spans="3:3" ht="15.75" thickBot="1" x14ac:dyDescent="0.3">
      <c r="C1472" s="3" t="s">
        <v>1712</v>
      </c>
    </row>
    <row r="1473" spans="3:3" ht="16.5" thickTop="1" thickBot="1" x14ac:dyDescent="0.3">
      <c r="C1473" s="4" t="s">
        <v>1713</v>
      </c>
    </row>
    <row r="1474" spans="3:3" ht="15.75" thickBot="1" x14ac:dyDescent="0.3">
      <c r="C1474" s="3" t="s">
        <v>1714</v>
      </c>
    </row>
    <row r="1475" spans="3:3" ht="16.5" thickTop="1" thickBot="1" x14ac:dyDescent="0.3">
      <c r="C1475" s="6" t="s">
        <v>1715</v>
      </c>
    </row>
    <row r="1476" spans="3:3" ht="15.75" thickBot="1" x14ac:dyDescent="0.3">
      <c r="C1476" s="7" t="s">
        <v>1716</v>
      </c>
    </row>
    <row r="1477" spans="3:3" ht="16.5" thickTop="1" thickBot="1" x14ac:dyDescent="0.3">
      <c r="C1477" s="4" t="s">
        <v>1715</v>
      </c>
    </row>
    <row r="1478" spans="3:3" ht="15.75" thickBot="1" x14ac:dyDescent="0.3">
      <c r="C1478" s="7" t="s">
        <v>1717</v>
      </c>
    </row>
    <row r="1479" spans="3:3" ht="31.5" thickTop="1" thickBot="1" x14ac:dyDescent="0.3">
      <c r="C1479" s="6" t="s">
        <v>1718</v>
      </c>
    </row>
    <row r="1480" spans="3:3" ht="15.75" thickBot="1" x14ac:dyDescent="0.3">
      <c r="C1480" s="7" t="s">
        <v>1719</v>
      </c>
    </row>
    <row r="1481" spans="3:3" ht="16.5" thickTop="1" thickBot="1" x14ac:dyDescent="0.3">
      <c r="C1481" s="4" t="s">
        <v>1094</v>
      </c>
    </row>
    <row r="1482" spans="3:3" ht="15.75" thickBot="1" x14ac:dyDescent="0.3">
      <c r="C1482" s="7" t="s">
        <v>1720</v>
      </c>
    </row>
    <row r="1483" spans="3:3" ht="16.5" thickTop="1" thickBot="1" x14ac:dyDescent="0.3">
      <c r="C1483" s="6" t="s">
        <v>1721</v>
      </c>
    </row>
    <row r="1484" spans="3:3" ht="15.75" thickBot="1" x14ac:dyDescent="0.3">
      <c r="C1484" s="7" t="s">
        <v>1722</v>
      </c>
    </row>
    <row r="1485" spans="3:3" ht="16.5" thickTop="1" thickBot="1" x14ac:dyDescent="0.3">
      <c r="C1485" s="4" t="s">
        <v>1094</v>
      </c>
    </row>
    <row r="1486" spans="3:3" ht="15.75" thickBot="1" x14ac:dyDescent="0.3">
      <c r="C1486" s="7" t="s">
        <v>1723</v>
      </c>
    </row>
    <row r="1487" spans="3:3" ht="16.5" thickTop="1" thickBot="1" x14ac:dyDescent="0.3">
      <c r="C1487" s="6" t="s">
        <v>1699</v>
      </c>
    </row>
    <row r="1488" spans="3:3" ht="15.75" thickBot="1" x14ac:dyDescent="0.3">
      <c r="C1488" s="7" t="s">
        <v>1724</v>
      </c>
    </row>
    <row r="1489" spans="3:3" ht="16.5" thickTop="1" thickBot="1" x14ac:dyDescent="0.3">
      <c r="C1489" s="4" t="s">
        <v>1725</v>
      </c>
    </row>
    <row r="1490" spans="3:3" ht="15.75" thickBot="1" x14ac:dyDescent="0.3">
      <c r="C1490" s="7" t="s">
        <v>1726</v>
      </c>
    </row>
    <row r="1491" spans="3:3" ht="16.5" thickTop="1" thickBot="1" x14ac:dyDescent="0.3">
      <c r="C1491" s="6" t="s">
        <v>1727</v>
      </c>
    </row>
    <row r="1492" spans="3:3" ht="15.75" thickBot="1" x14ac:dyDescent="0.3">
      <c r="C1492" s="7" t="s">
        <v>1728</v>
      </c>
    </row>
    <row r="1493" spans="3:3" ht="16.5" thickTop="1" thickBot="1" x14ac:dyDescent="0.3">
      <c r="C1493" s="4" t="s">
        <v>1729</v>
      </c>
    </row>
    <row r="1494" spans="3:3" ht="15.75" thickBot="1" x14ac:dyDescent="0.3">
      <c r="C1494" s="7" t="s">
        <v>1730</v>
      </c>
    </row>
    <row r="1495" spans="3:3" ht="31.5" thickTop="1" thickBot="1" x14ac:dyDescent="0.3">
      <c r="C1495" s="6" t="s">
        <v>1731</v>
      </c>
    </row>
    <row r="1496" spans="3:3" ht="15.75" thickBot="1" x14ac:dyDescent="0.3">
      <c r="C1496" s="7" t="s">
        <v>1732</v>
      </c>
    </row>
    <row r="1497" spans="3:3" ht="31.5" thickTop="1" thickBot="1" x14ac:dyDescent="0.3">
      <c r="C1497" s="4" t="s">
        <v>1733</v>
      </c>
    </row>
    <row r="1498" spans="3:3" ht="15.75" thickBot="1" x14ac:dyDescent="0.3">
      <c r="C1498" s="7" t="s">
        <v>1734</v>
      </c>
    </row>
    <row r="1499" spans="3:3" ht="16.5" thickTop="1" thickBot="1" x14ac:dyDescent="0.3">
      <c r="C1499" s="6" t="s">
        <v>1735</v>
      </c>
    </row>
    <row r="1500" spans="3:3" ht="15.75" thickBot="1" x14ac:dyDescent="0.3">
      <c r="C1500" s="3" t="s">
        <v>1736</v>
      </c>
    </row>
    <row r="1501" spans="3:3" ht="31.5" thickTop="1" thickBot="1" x14ac:dyDescent="0.3">
      <c r="C1501" s="4" t="s">
        <v>1737</v>
      </c>
    </row>
    <row r="1502" spans="3:3" ht="15.75" thickBot="1" x14ac:dyDescent="0.3">
      <c r="C1502" s="7" t="s">
        <v>1738</v>
      </c>
    </row>
    <row r="1503" spans="3:3" ht="31.5" thickTop="1" thickBot="1" x14ac:dyDescent="0.3">
      <c r="C1503" s="6" t="s">
        <v>1739</v>
      </c>
    </row>
    <row r="1504" spans="3:3" ht="15.75" thickBot="1" x14ac:dyDescent="0.3">
      <c r="C1504" s="7" t="s">
        <v>1740</v>
      </c>
    </row>
    <row r="1505" spans="3:3" ht="16.5" thickTop="1" thickBot="1" x14ac:dyDescent="0.3">
      <c r="C1505" s="4" t="s">
        <v>1705</v>
      </c>
    </row>
    <row r="1506" spans="3:3" ht="15.75" thickBot="1" x14ac:dyDescent="0.3">
      <c r="C1506" s="7" t="s">
        <v>1741</v>
      </c>
    </row>
    <row r="1507" spans="3:3" ht="16.5" thickTop="1" thickBot="1" x14ac:dyDescent="0.3">
      <c r="C1507" s="6" t="s">
        <v>1742</v>
      </c>
    </row>
    <row r="1508" spans="3:3" ht="15.75" thickBot="1" x14ac:dyDescent="0.3">
      <c r="C1508" s="3" t="s">
        <v>1743</v>
      </c>
    </row>
    <row r="1509" spans="3:3" ht="16.5" thickTop="1" thickBot="1" x14ac:dyDescent="0.3">
      <c r="C1509" s="4" t="s">
        <v>311</v>
      </c>
    </row>
    <row r="1510" spans="3:3" ht="29.25" thickBot="1" x14ac:dyDescent="0.3">
      <c r="C1510" s="7" t="s">
        <v>380</v>
      </c>
    </row>
    <row r="1511" spans="3:3" ht="31.5" thickTop="1" thickBot="1" x14ac:dyDescent="0.3">
      <c r="C1511" s="6" t="s">
        <v>1744</v>
      </c>
    </row>
    <row r="1512" spans="3:3" ht="15.75" thickBot="1" x14ac:dyDescent="0.3">
      <c r="C1512" s="7" t="s">
        <v>1745</v>
      </c>
    </row>
    <row r="1513" spans="3:3" ht="16.5" thickTop="1" thickBot="1" x14ac:dyDescent="0.3">
      <c r="C1513" s="4" t="s">
        <v>1746</v>
      </c>
    </row>
    <row r="1514" spans="3:3" ht="15.75" thickBot="1" x14ac:dyDescent="0.3">
      <c r="C1514" s="7" t="s">
        <v>1747</v>
      </c>
    </row>
    <row r="1515" spans="3:3" ht="16.5" thickTop="1" thickBot="1" x14ac:dyDescent="0.3">
      <c r="C1515" s="6" t="s">
        <v>1748</v>
      </c>
    </row>
    <row r="1516" spans="3:3" ht="15.75" thickBot="1" x14ac:dyDescent="0.3">
      <c r="C1516" s="7" t="s">
        <v>1749</v>
      </c>
    </row>
    <row r="1517" spans="3:3" ht="16.5" thickTop="1" thickBot="1" x14ac:dyDescent="0.3">
      <c r="C1517" s="4" t="s">
        <v>381</v>
      </c>
    </row>
    <row r="1518" spans="3:3" ht="15.75" thickBot="1" x14ac:dyDescent="0.3">
      <c r="C1518" s="7" t="s">
        <v>382</v>
      </c>
    </row>
    <row r="1519" spans="3:3" ht="16.5" thickTop="1" thickBot="1" x14ac:dyDescent="0.3">
      <c r="C1519" s="6" t="s">
        <v>383</v>
      </c>
    </row>
    <row r="1520" spans="3:3" ht="15.75" thickBot="1" x14ac:dyDescent="0.3">
      <c r="C1520" s="7" t="s">
        <v>384</v>
      </c>
    </row>
    <row r="1521" spans="3:3" ht="31.5" thickTop="1" thickBot="1" x14ac:dyDescent="0.3">
      <c r="C1521" s="4" t="s">
        <v>1750</v>
      </c>
    </row>
    <row r="1522" spans="3:3" ht="15.75" thickBot="1" x14ac:dyDescent="0.3">
      <c r="C1522" s="7" t="s">
        <v>1751</v>
      </c>
    </row>
    <row r="1523" spans="3:3" ht="31.5" thickTop="1" thickBot="1" x14ac:dyDescent="0.3">
      <c r="C1523" s="6" t="s">
        <v>1752</v>
      </c>
    </row>
    <row r="1524" spans="3:3" ht="15.75" thickBot="1" x14ac:dyDescent="0.3">
      <c r="C1524" s="7" t="s">
        <v>1753</v>
      </c>
    </row>
    <row r="1525" spans="3:3" ht="16.5" thickTop="1" thickBot="1" x14ac:dyDescent="0.3">
      <c r="C1525" s="4" t="s">
        <v>1754</v>
      </c>
    </row>
    <row r="1526" spans="3:3" ht="15.75" thickBot="1" x14ac:dyDescent="0.3">
      <c r="C1526" s="7" t="s">
        <v>1755</v>
      </c>
    </row>
    <row r="1527" spans="3:3" ht="31.5" thickTop="1" thickBot="1" x14ac:dyDescent="0.3">
      <c r="C1527" s="6" t="s">
        <v>1756</v>
      </c>
    </row>
    <row r="1528" spans="3:3" ht="15.75" thickBot="1" x14ac:dyDescent="0.3">
      <c r="C1528" s="7" t="s">
        <v>1757</v>
      </c>
    </row>
    <row r="1529" spans="3:3" ht="31.5" thickTop="1" thickBot="1" x14ac:dyDescent="0.3">
      <c r="C1529" s="4" t="s">
        <v>1758</v>
      </c>
    </row>
    <row r="1530" spans="3:3" ht="15.75" thickBot="1" x14ac:dyDescent="0.3">
      <c r="C1530" s="7" t="s">
        <v>1759</v>
      </c>
    </row>
    <row r="1531" spans="3:3" ht="16.5" thickTop="1" thickBot="1" x14ac:dyDescent="0.3">
      <c r="C1531" s="6" t="s">
        <v>1760</v>
      </c>
    </row>
    <row r="1532" spans="3:3" ht="15.75" thickBot="1" x14ac:dyDescent="0.3">
      <c r="C1532" s="7" t="s">
        <v>1761</v>
      </c>
    </row>
    <row r="1533" spans="3:3" ht="16.5" thickTop="1" thickBot="1" x14ac:dyDescent="0.3">
      <c r="C1533" s="4" t="s">
        <v>1762</v>
      </c>
    </row>
    <row r="1534" spans="3:3" ht="15.75" thickBot="1" x14ac:dyDescent="0.3">
      <c r="C1534" s="7" t="s">
        <v>1763</v>
      </c>
    </row>
    <row r="1535" spans="3:3" ht="16.5" thickTop="1" thickBot="1" x14ac:dyDescent="0.3">
      <c r="C1535" s="6" t="s">
        <v>1764</v>
      </c>
    </row>
    <row r="1536" spans="3:3" ht="15.75" thickBot="1" x14ac:dyDescent="0.3">
      <c r="C1536" s="7" t="s">
        <v>1765</v>
      </c>
    </row>
    <row r="1537" spans="3:3" ht="16.5" thickTop="1" thickBot="1" x14ac:dyDescent="0.3">
      <c r="C1537" s="4" t="s">
        <v>1766</v>
      </c>
    </row>
    <row r="1538" spans="3:3" ht="15.75" thickBot="1" x14ac:dyDescent="0.3">
      <c r="C1538" s="7" t="s">
        <v>1767</v>
      </c>
    </row>
    <row r="1539" spans="3:3" ht="16.5" thickTop="1" thickBot="1" x14ac:dyDescent="0.3">
      <c r="C1539" s="6" t="s">
        <v>385</v>
      </c>
    </row>
    <row r="1540" spans="3:3" ht="15.75" thickBot="1" x14ac:dyDescent="0.3">
      <c r="C1540" s="7" t="s">
        <v>386</v>
      </c>
    </row>
    <row r="1541" spans="3:3" ht="16.5" thickTop="1" thickBot="1" x14ac:dyDescent="0.3">
      <c r="C1541" s="4" t="s">
        <v>1768</v>
      </c>
    </row>
    <row r="1542" spans="3:3" ht="15.75" thickBot="1" x14ac:dyDescent="0.3">
      <c r="C1542" s="3" t="s">
        <v>1769</v>
      </c>
    </row>
    <row r="1543" spans="3:3" ht="16.5" thickTop="1" thickBot="1" x14ac:dyDescent="0.3">
      <c r="C1543" s="6" t="s">
        <v>1770</v>
      </c>
    </row>
    <row r="1544" spans="3:3" ht="15.75" thickBot="1" x14ac:dyDescent="0.3">
      <c r="C1544" s="3" t="s">
        <v>1771</v>
      </c>
    </row>
    <row r="1545" spans="3:3" ht="16.5" thickTop="1" thickBot="1" x14ac:dyDescent="0.3">
      <c r="C1545" s="4" t="s">
        <v>1772</v>
      </c>
    </row>
    <row r="1546" spans="3:3" ht="15.75" thickBot="1" x14ac:dyDescent="0.3">
      <c r="C1546" s="3" t="s">
        <v>1773</v>
      </c>
    </row>
    <row r="1547" spans="3:3" ht="16.5" thickTop="1" thickBot="1" x14ac:dyDescent="0.3">
      <c r="C1547" s="6" t="s">
        <v>387</v>
      </c>
    </row>
    <row r="1548" spans="3:3" ht="15.75" thickBot="1" x14ac:dyDescent="0.3">
      <c r="C1548" s="3" t="s">
        <v>388</v>
      </c>
    </row>
    <row r="1549" spans="3:3" ht="16.5" thickTop="1" thickBot="1" x14ac:dyDescent="0.3">
      <c r="C1549" s="4" t="s">
        <v>1774</v>
      </c>
    </row>
    <row r="1550" spans="3:3" ht="15.75" thickBot="1" x14ac:dyDescent="0.3">
      <c r="C1550" s="3" t="s">
        <v>1775</v>
      </c>
    </row>
    <row r="1551" spans="3:3" ht="16.5" thickTop="1" thickBot="1" x14ac:dyDescent="0.3">
      <c r="C1551" s="6" t="s">
        <v>1776</v>
      </c>
    </row>
    <row r="1552" spans="3:3" ht="15.75" thickBot="1" x14ac:dyDescent="0.3">
      <c r="C1552" s="3" t="s">
        <v>1777</v>
      </c>
    </row>
    <row r="1553" spans="3:3" ht="16.5" thickTop="1" thickBot="1" x14ac:dyDescent="0.3">
      <c r="C1553" s="4" t="s">
        <v>1778</v>
      </c>
    </row>
    <row r="1554" spans="3:3" ht="15.75" thickBot="1" x14ac:dyDescent="0.3">
      <c r="C1554" s="3" t="s">
        <v>1779</v>
      </c>
    </row>
    <row r="1555" spans="3:3" ht="16.5" thickTop="1" thickBot="1" x14ac:dyDescent="0.3">
      <c r="C1555" s="6" t="s">
        <v>389</v>
      </c>
    </row>
    <row r="1556" spans="3:3" ht="15.75" thickBot="1" x14ac:dyDescent="0.3">
      <c r="C1556" s="3" t="s">
        <v>390</v>
      </c>
    </row>
    <row r="1557" spans="3:3" ht="16.5" thickTop="1" thickBot="1" x14ac:dyDescent="0.3">
      <c r="C1557" s="4" t="s">
        <v>1780</v>
      </c>
    </row>
    <row r="1558" spans="3:3" ht="15.75" thickBot="1" x14ac:dyDescent="0.3">
      <c r="C1558" s="3" t="s">
        <v>1781</v>
      </c>
    </row>
    <row r="1559" spans="3:3" ht="16.5" thickTop="1" thickBot="1" x14ac:dyDescent="0.3">
      <c r="C1559" s="6" t="s">
        <v>391</v>
      </c>
    </row>
    <row r="1560" spans="3:3" ht="15.75" thickBot="1" x14ac:dyDescent="0.3">
      <c r="C1560" s="3" t="s">
        <v>392</v>
      </c>
    </row>
    <row r="1561" spans="3:3" ht="16.5" thickTop="1" thickBot="1" x14ac:dyDescent="0.3">
      <c r="C1561" s="4" t="s">
        <v>1782</v>
      </c>
    </row>
    <row r="1562" spans="3:3" ht="15.75" thickBot="1" x14ac:dyDescent="0.3">
      <c r="C1562" s="3" t="s">
        <v>1783</v>
      </c>
    </row>
    <row r="1563" spans="3:3" ht="16.5" thickTop="1" thickBot="1" x14ac:dyDescent="0.3">
      <c r="C1563" s="6" t="s">
        <v>1784</v>
      </c>
    </row>
    <row r="1564" spans="3:3" ht="15.75" thickBot="1" x14ac:dyDescent="0.3">
      <c r="C1564" s="3" t="s">
        <v>1785</v>
      </c>
    </row>
    <row r="1565" spans="3:3" ht="16.5" thickTop="1" thickBot="1" x14ac:dyDescent="0.3">
      <c r="C1565" s="4" t="s">
        <v>393</v>
      </c>
    </row>
    <row r="1566" spans="3:3" ht="15.75" thickBot="1" x14ac:dyDescent="0.3">
      <c r="C1566" s="3" t="s">
        <v>394</v>
      </c>
    </row>
    <row r="1567" spans="3:3" ht="16.5" thickTop="1" thickBot="1" x14ac:dyDescent="0.3">
      <c r="C1567" s="6" t="s">
        <v>395</v>
      </c>
    </row>
    <row r="1568" spans="3:3" ht="15.75" thickBot="1" x14ac:dyDescent="0.3">
      <c r="C1568" s="3" t="s">
        <v>396</v>
      </c>
    </row>
    <row r="1569" spans="3:3" ht="16.5" thickTop="1" thickBot="1" x14ac:dyDescent="0.3">
      <c r="C1569" s="4" t="s">
        <v>397</v>
      </c>
    </row>
    <row r="1570" spans="3:3" ht="15.75" thickBot="1" x14ac:dyDescent="0.3">
      <c r="C1570" s="3" t="s">
        <v>398</v>
      </c>
    </row>
    <row r="1571" spans="3:3" ht="16.5" thickTop="1" thickBot="1" x14ac:dyDescent="0.3">
      <c r="C1571" s="6" t="s">
        <v>1786</v>
      </c>
    </row>
    <row r="1572" spans="3:3" ht="15.75" thickBot="1" x14ac:dyDescent="0.3">
      <c r="C1572" s="3" t="s">
        <v>1787</v>
      </c>
    </row>
    <row r="1573" spans="3:3" ht="16.5" thickTop="1" thickBot="1" x14ac:dyDescent="0.3">
      <c r="C1573" s="4" t="s">
        <v>1788</v>
      </c>
    </row>
    <row r="1574" spans="3:3" ht="15.75" thickBot="1" x14ac:dyDescent="0.3">
      <c r="C1574" s="3" t="s">
        <v>1789</v>
      </c>
    </row>
    <row r="1575" spans="3:3" ht="16.5" thickTop="1" thickBot="1" x14ac:dyDescent="0.3">
      <c r="C1575" s="6" t="s">
        <v>399</v>
      </c>
    </row>
    <row r="1576" spans="3:3" ht="15.75" thickBot="1" x14ac:dyDescent="0.3">
      <c r="C1576" s="3" t="s">
        <v>400</v>
      </c>
    </row>
    <row r="1577" spans="3:3" ht="16.5" thickTop="1" thickBot="1" x14ac:dyDescent="0.3">
      <c r="C1577" s="4" t="s">
        <v>401</v>
      </c>
    </row>
    <row r="1578" spans="3:3" ht="15.75" thickBot="1" x14ac:dyDescent="0.3">
      <c r="C1578" s="3" t="s">
        <v>402</v>
      </c>
    </row>
    <row r="1579" spans="3:3" ht="16.5" thickTop="1" thickBot="1" x14ac:dyDescent="0.3">
      <c r="C1579" s="6" t="s">
        <v>1790</v>
      </c>
    </row>
    <row r="1580" spans="3:3" ht="15.75" thickBot="1" x14ac:dyDescent="0.3">
      <c r="C1580" s="3" t="s">
        <v>1791</v>
      </c>
    </row>
    <row r="1581" spans="3:3" ht="16.5" thickTop="1" thickBot="1" x14ac:dyDescent="0.3">
      <c r="C1581" s="4" t="s">
        <v>1792</v>
      </c>
    </row>
    <row r="1582" spans="3:3" ht="15.75" thickBot="1" x14ac:dyDescent="0.3">
      <c r="C1582" s="3" t="s">
        <v>1793</v>
      </c>
    </row>
    <row r="1583" spans="3:3" ht="16.5" thickTop="1" thickBot="1" x14ac:dyDescent="0.3">
      <c r="C1583" s="6" t="s">
        <v>1794</v>
      </c>
    </row>
    <row r="1584" spans="3:3" ht="15.75" thickBot="1" x14ac:dyDescent="0.3">
      <c r="C1584" s="3" t="s">
        <v>1795</v>
      </c>
    </row>
    <row r="1585" spans="3:3" ht="16.5" thickTop="1" thickBot="1" x14ac:dyDescent="0.3">
      <c r="C1585" s="4" t="s">
        <v>403</v>
      </c>
    </row>
    <row r="1586" spans="3:3" ht="15.75" thickBot="1" x14ac:dyDescent="0.3">
      <c r="C1586" s="3" t="s">
        <v>404</v>
      </c>
    </row>
    <row r="1587" spans="3:3" ht="16.5" thickTop="1" thickBot="1" x14ac:dyDescent="0.3">
      <c r="C1587" s="6" t="s">
        <v>1796</v>
      </c>
    </row>
    <row r="1588" spans="3:3" ht="15.75" thickBot="1" x14ac:dyDescent="0.3">
      <c r="C1588" s="7" t="s">
        <v>1797</v>
      </c>
    </row>
    <row r="1589" spans="3:3" ht="16.5" thickTop="1" thickBot="1" x14ac:dyDescent="0.3">
      <c r="C1589" s="4" t="s">
        <v>405</v>
      </c>
    </row>
    <row r="1590" spans="3:3" ht="15.75" thickBot="1" x14ac:dyDescent="0.3">
      <c r="C1590" s="7" t="s">
        <v>406</v>
      </c>
    </row>
    <row r="1591" spans="3:3" ht="16.5" thickTop="1" thickBot="1" x14ac:dyDescent="0.3">
      <c r="C1591" s="6" t="s">
        <v>335</v>
      </c>
    </row>
    <row r="1592" spans="3:3" ht="15.75" thickBot="1" x14ac:dyDescent="0.3">
      <c r="C1592" s="3" t="s">
        <v>1798</v>
      </c>
    </row>
    <row r="1593" spans="3:3" ht="16.5" thickTop="1" thickBot="1" x14ac:dyDescent="0.3">
      <c r="C1593" s="4" t="s">
        <v>407</v>
      </c>
    </row>
    <row r="1594" spans="3:3" ht="15.75" thickBot="1" x14ac:dyDescent="0.3">
      <c r="C1594" s="7" t="s">
        <v>408</v>
      </c>
    </row>
    <row r="1595" spans="3:3" ht="16.5" thickTop="1" thickBot="1" x14ac:dyDescent="0.3">
      <c r="C1595" s="6" t="s">
        <v>1799</v>
      </c>
    </row>
    <row r="1596" spans="3:3" ht="15.75" thickBot="1" x14ac:dyDescent="0.3">
      <c r="C1596" s="3" t="s">
        <v>1800</v>
      </c>
    </row>
    <row r="1597" spans="3:3" ht="16.5" thickTop="1" thickBot="1" x14ac:dyDescent="0.3">
      <c r="C1597" s="4" t="s">
        <v>1801</v>
      </c>
    </row>
    <row r="1598" spans="3:3" ht="15.75" thickBot="1" x14ac:dyDescent="0.3">
      <c r="C1598" s="3" t="s">
        <v>1802</v>
      </c>
    </row>
    <row r="1599" spans="3:3" ht="16.5" thickTop="1" thickBot="1" x14ac:dyDescent="0.3">
      <c r="C1599" s="6" t="s">
        <v>1803</v>
      </c>
    </row>
    <row r="1600" spans="3:3" ht="15.75" thickBot="1" x14ac:dyDescent="0.3">
      <c r="C1600" s="3" t="s">
        <v>1804</v>
      </c>
    </row>
    <row r="1601" spans="3:3" ht="16.5" thickTop="1" thickBot="1" x14ac:dyDescent="0.3">
      <c r="C1601" s="4" t="s">
        <v>1805</v>
      </c>
    </row>
    <row r="1602" spans="3:3" ht="15.75" thickBot="1" x14ac:dyDescent="0.3">
      <c r="C1602" s="3" t="s">
        <v>1806</v>
      </c>
    </row>
    <row r="1603" spans="3:3" ht="16.5" thickTop="1" thickBot="1" x14ac:dyDescent="0.3">
      <c r="C1603" s="6" t="s">
        <v>1807</v>
      </c>
    </row>
    <row r="1604" spans="3:3" ht="15.75" thickBot="1" x14ac:dyDescent="0.3">
      <c r="C1604" s="3" t="s">
        <v>1808</v>
      </c>
    </row>
    <row r="1605" spans="3:3" ht="16.5" thickTop="1" thickBot="1" x14ac:dyDescent="0.3">
      <c r="C1605" s="4" t="s">
        <v>1809</v>
      </c>
    </row>
    <row r="1606" spans="3:3" ht="15.75" thickBot="1" x14ac:dyDescent="0.3">
      <c r="C1606" s="3" t="s">
        <v>1810</v>
      </c>
    </row>
    <row r="1607" spans="3:3" ht="16.5" thickTop="1" thickBot="1" x14ac:dyDescent="0.3">
      <c r="C1607" s="6" t="s">
        <v>1811</v>
      </c>
    </row>
    <row r="1608" spans="3:3" ht="15.75" thickBot="1" x14ac:dyDescent="0.3">
      <c r="C1608" s="3" t="s">
        <v>1812</v>
      </c>
    </row>
    <row r="1609" spans="3:3" ht="16.5" thickTop="1" thickBot="1" x14ac:dyDescent="0.3">
      <c r="C1609" s="4" t="s">
        <v>1813</v>
      </c>
    </row>
    <row r="1610" spans="3:3" ht="15.75" thickBot="1" x14ac:dyDescent="0.3">
      <c r="C1610" s="3" t="s">
        <v>1814</v>
      </c>
    </row>
    <row r="1611" spans="3:3" ht="16.5" thickTop="1" thickBot="1" x14ac:dyDescent="0.3">
      <c r="C1611" s="6" t="s">
        <v>1815</v>
      </c>
    </row>
    <row r="1612" spans="3:3" ht="15.75" thickBot="1" x14ac:dyDescent="0.3">
      <c r="C1612" s="3" t="s">
        <v>1816</v>
      </c>
    </row>
    <row r="1613" spans="3:3" ht="16.5" thickTop="1" thickBot="1" x14ac:dyDescent="0.3">
      <c r="C1613" s="4" t="s">
        <v>1817</v>
      </c>
    </row>
    <row r="1614" spans="3:3" ht="15.75" thickBot="1" x14ac:dyDescent="0.3">
      <c r="C1614" s="3" t="s">
        <v>1818</v>
      </c>
    </row>
    <row r="1615" spans="3:3" ht="16.5" thickTop="1" thickBot="1" x14ac:dyDescent="0.3">
      <c r="C1615" s="6" t="s">
        <v>1819</v>
      </c>
    </row>
    <row r="1616" spans="3:3" ht="15.75" thickBot="1" x14ac:dyDescent="0.3">
      <c r="C1616" s="3" t="s">
        <v>1820</v>
      </c>
    </row>
    <row r="1617" spans="3:3" ht="16.5" thickTop="1" thickBot="1" x14ac:dyDescent="0.3">
      <c r="C1617" s="4" t="s">
        <v>1821</v>
      </c>
    </row>
    <row r="1618" spans="3:3" ht="15.75" thickBot="1" x14ac:dyDescent="0.3">
      <c r="C1618" s="3" t="s">
        <v>1822</v>
      </c>
    </row>
    <row r="1619" spans="3:3" ht="16.5" thickTop="1" thickBot="1" x14ac:dyDescent="0.3">
      <c r="C1619" s="6" t="s">
        <v>1823</v>
      </c>
    </row>
    <row r="1620" spans="3:3" ht="15.75" thickBot="1" x14ac:dyDescent="0.3">
      <c r="C1620" s="3" t="s">
        <v>1824</v>
      </c>
    </row>
    <row r="1621" spans="3:3" ht="16.5" thickTop="1" thickBot="1" x14ac:dyDescent="0.3">
      <c r="C1621" s="4" t="s">
        <v>1825</v>
      </c>
    </row>
    <row r="1622" spans="3:3" ht="15.75" thickBot="1" x14ac:dyDescent="0.3">
      <c r="C1622" s="3" t="s">
        <v>1826</v>
      </c>
    </row>
    <row r="1623" spans="3:3" ht="16.5" thickTop="1" thickBot="1" x14ac:dyDescent="0.3">
      <c r="C1623" s="6" t="s">
        <v>1827</v>
      </c>
    </row>
    <row r="1624" spans="3:3" ht="15.75" thickBot="1" x14ac:dyDescent="0.3">
      <c r="C1624" s="3" t="s">
        <v>1828</v>
      </c>
    </row>
    <row r="1625" spans="3:3" ht="16.5" thickTop="1" thickBot="1" x14ac:dyDescent="0.3">
      <c r="C1625" s="4" t="s">
        <v>1829</v>
      </c>
    </row>
    <row r="1626" spans="3:3" ht="15.75" thickBot="1" x14ac:dyDescent="0.3">
      <c r="C1626" s="3" t="s">
        <v>1830</v>
      </c>
    </row>
    <row r="1627" spans="3:3" ht="16.5" thickTop="1" thickBot="1" x14ac:dyDescent="0.3">
      <c r="C1627" s="6" t="s">
        <v>1831</v>
      </c>
    </row>
    <row r="1628" spans="3:3" ht="15.75" thickBot="1" x14ac:dyDescent="0.3">
      <c r="C1628" s="3" t="s">
        <v>1832</v>
      </c>
    </row>
    <row r="1629" spans="3:3" ht="16.5" thickTop="1" thickBot="1" x14ac:dyDescent="0.3">
      <c r="C1629" s="4" t="s">
        <v>1833</v>
      </c>
    </row>
    <row r="1630" spans="3:3" ht="15.75" thickBot="1" x14ac:dyDescent="0.3">
      <c r="C1630" s="3" t="s">
        <v>1834</v>
      </c>
    </row>
    <row r="1631" spans="3:3" ht="16.5" thickTop="1" thickBot="1" x14ac:dyDescent="0.3">
      <c r="C1631" s="6" t="s">
        <v>1835</v>
      </c>
    </row>
    <row r="1632" spans="3:3" ht="15.75" thickBot="1" x14ac:dyDescent="0.3">
      <c r="C1632" s="3" t="s">
        <v>1836</v>
      </c>
    </row>
    <row r="1633" spans="3:3" ht="16.5" thickTop="1" thickBot="1" x14ac:dyDescent="0.3">
      <c r="C1633" s="4" t="s">
        <v>1837</v>
      </c>
    </row>
    <row r="1634" spans="3:3" ht="15.75" thickBot="1" x14ac:dyDescent="0.3">
      <c r="C1634" s="3" t="s">
        <v>1838</v>
      </c>
    </row>
    <row r="1635" spans="3:3" ht="16.5" thickTop="1" thickBot="1" x14ac:dyDescent="0.3">
      <c r="C1635" s="6" t="s">
        <v>1839</v>
      </c>
    </row>
    <row r="1636" spans="3:3" ht="15.75" thickBot="1" x14ac:dyDescent="0.3">
      <c r="C1636" s="7" t="s">
        <v>1840</v>
      </c>
    </row>
    <row r="1637" spans="3:3" ht="16.5" thickTop="1" thickBot="1" x14ac:dyDescent="0.3">
      <c r="C1637" s="4" t="s">
        <v>1841</v>
      </c>
    </row>
    <row r="1638" spans="3:3" ht="15.75" thickBot="1" x14ac:dyDescent="0.3">
      <c r="C1638" s="7" t="s">
        <v>1842</v>
      </c>
    </row>
    <row r="1639" spans="3:3" ht="31.5" thickTop="1" thickBot="1" x14ac:dyDescent="0.3">
      <c r="C1639" s="6" t="s">
        <v>1843</v>
      </c>
    </row>
    <row r="1640" spans="3:3" ht="15.75" thickBot="1" x14ac:dyDescent="0.3">
      <c r="C1640" s="3" t="s">
        <v>1844</v>
      </c>
    </row>
    <row r="1641" spans="3:3" ht="16.5" thickTop="1" thickBot="1" x14ac:dyDescent="0.3">
      <c r="C1641" s="4" t="s">
        <v>8</v>
      </c>
    </row>
    <row r="1642" spans="3:3" ht="43.5" thickBot="1" x14ac:dyDescent="0.3">
      <c r="C1642" s="7" t="s">
        <v>409</v>
      </c>
    </row>
    <row r="1643" spans="3:3" ht="16.5" thickTop="1" thickBot="1" x14ac:dyDescent="0.3">
      <c r="C1643" s="6" t="s">
        <v>410</v>
      </c>
    </row>
    <row r="1644" spans="3:3" ht="15.75" thickBot="1" x14ac:dyDescent="0.3">
      <c r="C1644" s="3" t="s">
        <v>411</v>
      </c>
    </row>
    <row r="1645" spans="3:3" ht="16.5" thickTop="1" thickBot="1" x14ac:dyDescent="0.3">
      <c r="C1645" s="4" t="s">
        <v>1845</v>
      </c>
    </row>
    <row r="1646" spans="3:3" ht="57.75" thickBot="1" x14ac:dyDescent="0.3">
      <c r="C1646" s="7" t="s">
        <v>1846</v>
      </c>
    </row>
    <row r="1647" spans="3:3" ht="16.5" thickTop="1" thickBot="1" x14ac:dyDescent="0.3">
      <c r="C1647" s="6" t="s">
        <v>1847</v>
      </c>
    </row>
    <row r="1648" spans="3:3" ht="15.75" thickBot="1" x14ac:dyDescent="0.3">
      <c r="C1648" s="3" t="s">
        <v>1848</v>
      </c>
    </row>
    <row r="1649" spans="3:3" ht="16.5" thickTop="1" thickBot="1" x14ac:dyDescent="0.3">
      <c r="C1649" s="4" t="s">
        <v>1849</v>
      </c>
    </row>
    <row r="1650" spans="3:3" ht="29.25" thickBot="1" x14ac:dyDescent="0.3">
      <c r="C1650" s="7" t="s">
        <v>1850</v>
      </c>
    </row>
    <row r="1651" spans="3:3" ht="16.5" thickTop="1" thickBot="1" x14ac:dyDescent="0.3">
      <c r="C1651" s="6" t="s">
        <v>1851</v>
      </c>
    </row>
    <row r="1652" spans="3:3" ht="15.75" thickBot="1" x14ac:dyDescent="0.3">
      <c r="C1652" s="3" t="s">
        <v>1852</v>
      </c>
    </row>
    <row r="1653" spans="3:3" ht="16.5" thickTop="1" thickBot="1" x14ac:dyDescent="0.3">
      <c r="C1653" s="4" t="s">
        <v>412</v>
      </c>
    </row>
    <row r="1654" spans="3:3" ht="15.75" thickBot="1" x14ac:dyDescent="0.3">
      <c r="C1654" s="3" t="s">
        <v>413</v>
      </c>
    </row>
    <row r="1655" spans="3:3" ht="16.5" thickTop="1" thickBot="1" x14ac:dyDescent="0.3">
      <c r="C1655" s="6" t="s">
        <v>1853</v>
      </c>
    </row>
    <row r="1656" spans="3:3" ht="15.75" thickBot="1" x14ac:dyDescent="0.3">
      <c r="C1656" s="3" t="s">
        <v>1854</v>
      </c>
    </row>
    <row r="1657" spans="3:3" ht="16.5" thickTop="1" thickBot="1" x14ac:dyDescent="0.3">
      <c r="C1657" s="4" t="s">
        <v>1855</v>
      </c>
    </row>
    <row r="1658" spans="3:3" ht="15.75" thickBot="1" x14ac:dyDescent="0.3">
      <c r="C1658" s="3" t="s">
        <v>1856</v>
      </c>
    </row>
    <row r="1659" spans="3:3" ht="16.5" thickTop="1" thickBot="1" x14ac:dyDescent="0.3">
      <c r="C1659" s="6" t="s">
        <v>414</v>
      </c>
    </row>
    <row r="1660" spans="3:3" ht="15.75" thickBot="1" x14ac:dyDescent="0.3">
      <c r="C1660" s="7" t="s">
        <v>415</v>
      </c>
    </row>
    <row r="1661" spans="3:3" ht="16.5" thickTop="1" thickBot="1" x14ac:dyDescent="0.3">
      <c r="C1661" s="4" t="s">
        <v>1857</v>
      </c>
    </row>
    <row r="1662" spans="3:3" ht="15.75" thickBot="1" x14ac:dyDescent="0.3">
      <c r="C1662" s="3" t="s">
        <v>1858</v>
      </c>
    </row>
    <row r="1663" spans="3:3" ht="16.5" thickTop="1" thickBot="1" x14ac:dyDescent="0.3">
      <c r="C1663" s="6" t="s">
        <v>1859</v>
      </c>
    </row>
    <row r="1664" spans="3:3" ht="15.75" thickBot="1" x14ac:dyDescent="0.3">
      <c r="C1664" s="3" t="s">
        <v>1860</v>
      </c>
    </row>
    <row r="1665" spans="3:3" ht="16.5" thickTop="1" thickBot="1" x14ac:dyDescent="0.3">
      <c r="C1665" s="4" t="s">
        <v>1861</v>
      </c>
    </row>
    <row r="1666" spans="3:3" ht="15.75" thickBot="1" x14ac:dyDescent="0.3">
      <c r="C1666" s="3" t="s">
        <v>1862</v>
      </c>
    </row>
    <row r="1667" spans="3:3" ht="16.5" thickTop="1" thickBot="1" x14ac:dyDescent="0.3">
      <c r="C1667" s="6" t="s">
        <v>1863</v>
      </c>
    </row>
    <row r="1668" spans="3:3" ht="15.75" thickBot="1" x14ac:dyDescent="0.3">
      <c r="C1668" s="3" t="s">
        <v>1864</v>
      </c>
    </row>
    <row r="1669" spans="3:3" ht="16.5" thickTop="1" thickBot="1" x14ac:dyDescent="0.3">
      <c r="C1669" s="4" t="s">
        <v>416</v>
      </c>
    </row>
    <row r="1670" spans="3:3" ht="15.75" thickBot="1" x14ac:dyDescent="0.3">
      <c r="C1670" s="3" t="s">
        <v>417</v>
      </c>
    </row>
    <row r="1671" spans="3:3" ht="16.5" thickTop="1" thickBot="1" x14ac:dyDescent="0.3">
      <c r="C1671" s="6" t="s">
        <v>1865</v>
      </c>
    </row>
    <row r="1672" spans="3:3" ht="29.25" thickBot="1" x14ac:dyDescent="0.3">
      <c r="C1672" s="7" t="s">
        <v>1866</v>
      </c>
    </row>
    <row r="1673" spans="3:3" ht="16.5" thickTop="1" thickBot="1" x14ac:dyDescent="0.3">
      <c r="C1673" s="4" t="s">
        <v>1867</v>
      </c>
    </row>
    <row r="1674" spans="3:3" ht="43.5" thickBot="1" x14ac:dyDescent="0.3">
      <c r="C1674" s="7" t="s">
        <v>1868</v>
      </c>
    </row>
    <row r="1675" spans="3:3" ht="16.5" thickTop="1" thickBot="1" x14ac:dyDescent="0.3">
      <c r="C1675" s="6" t="s">
        <v>1869</v>
      </c>
    </row>
    <row r="1676" spans="3:3" ht="15.75" thickBot="1" x14ac:dyDescent="0.3">
      <c r="C1676" s="3" t="s">
        <v>1870</v>
      </c>
    </row>
    <row r="1677" spans="3:3" ht="16.5" thickTop="1" thickBot="1" x14ac:dyDescent="0.3">
      <c r="C1677" s="4" t="s">
        <v>1871</v>
      </c>
    </row>
    <row r="1678" spans="3:3" ht="15.75" thickBot="1" x14ac:dyDescent="0.3">
      <c r="C1678" s="7" t="s">
        <v>1872</v>
      </c>
    </row>
    <row r="1679" spans="3:3" ht="16.5" thickTop="1" thickBot="1" x14ac:dyDescent="0.3">
      <c r="C1679" s="6" t="s">
        <v>1873</v>
      </c>
    </row>
    <row r="1680" spans="3:3" ht="15.75" thickBot="1" x14ac:dyDescent="0.3">
      <c r="C1680" s="3" t="s">
        <v>1874</v>
      </c>
    </row>
    <row r="1681" spans="3:3" ht="16.5" thickTop="1" thickBot="1" x14ac:dyDescent="0.3">
      <c r="C1681" s="4" t="s">
        <v>1875</v>
      </c>
    </row>
    <row r="1682" spans="3:3" ht="15.75" thickBot="1" x14ac:dyDescent="0.3">
      <c r="C1682" s="3" t="s">
        <v>1876</v>
      </c>
    </row>
    <row r="1683" spans="3:3" ht="16.5" thickTop="1" thickBot="1" x14ac:dyDescent="0.3">
      <c r="C1683" s="6" t="s">
        <v>418</v>
      </c>
    </row>
    <row r="1684" spans="3:3" ht="15.75" thickBot="1" x14ac:dyDescent="0.3">
      <c r="C1684" s="3" t="s">
        <v>419</v>
      </c>
    </row>
    <row r="1685" spans="3:3" ht="16.5" thickTop="1" thickBot="1" x14ac:dyDescent="0.3">
      <c r="C1685" s="4" t="s">
        <v>1877</v>
      </c>
    </row>
    <row r="1686" spans="3:3" ht="15.75" thickBot="1" x14ac:dyDescent="0.3">
      <c r="C1686" s="3" t="s">
        <v>1878</v>
      </c>
    </row>
    <row r="1687" spans="3:3" ht="16.5" thickTop="1" thickBot="1" x14ac:dyDescent="0.3">
      <c r="C1687" s="6" t="s">
        <v>1879</v>
      </c>
    </row>
    <row r="1688" spans="3:3" ht="15.75" thickBot="1" x14ac:dyDescent="0.3">
      <c r="C1688" s="3" t="s">
        <v>1880</v>
      </c>
    </row>
    <row r="1689" spans="3:3" ht="16.5" thickTop="1" thickBot="1" x14ac:dyDescent="0.3">
      <c r="C1689" s="4" t="s">
        <v>1881</v>
      </c>
    </row>
    <row r="1690" spans="3:3" ht="15.75" thickBot="1" x14ac:dyDescent="0.3">
      <c r="C1690" s="3" t="s">
        <v>1882</v>
      </c>
    </row>
    <row r="1691" spans="3:3" ht="16.5" thickTop="1" thickBot="1" x14ac:dyDescent="0.3">
      <c r="C1691" s="6" t="s">
        <v>1883</v>
      </c>
    </row>
    <row r="1692" spans="3:3" ht="15.75" thickBot="1" x14ac:dyDescent="0.3">
      <c r="C1692" s="3" t="s">
        <v>1884</v>
      </c>
    </row>
    <row r="1693" spans="3:3" ht="16.5" thickTop="1" thickBot="1" x14ac:dyDescent="0.3">
      <c r="C1693" s="4" t="s">
        <v>1885</v>
      </c>
    </row>
    <row r="1694" spans="3:3" ht="15.75" thickBot="1" x14ac:dyDescent="0.3">
      <c r="C1694" s="3" t="s">
        <v>1886</v>
      </c>
    </row>
    <row r="1695" spans="3:3" ht="16.5" thickTop="1" thickBot="1" x14ac:dyDescent="0.3">
      <c r="C1695" s="6" t="s">
        <v>1887</v>
      </c>
    </row>
    <row r="1696" spans="3:3" ht="15.75" thickBot="1" x14ac:dyDescent="0.3">
      <c r="C1696" s="7" t="s">
        <v>1888</v>
      </c>
    </row>
    <row r="1697" spans="3:3" ht="16.5" thickTop="1" thickBot="1" x14ac:dyDescent="0.3">
      <c r="C1697" s="4" t="s">
        <v>1889</v>
      </c>
    </row>
    <row r="1698" spans="3:3" ht="15.75" thickBot="1" x14ac:dyDescent="0.3">
      <c r="C1698" s="3" t="s">
        <v>1890</v>
      </c>
    </row>
    <row r="1699" spans="3:3" ht="16.5" thickTop="1" thickBot="1" x14ac:dyDescent="0.3">
      <c r="C1699" s="6" t="s">
        <v>1891</v>
      </c>
    </row>
    <row r="1700" spans="3:3" ht="15.75" thickBot="1" x14ac:dyDescent="0.3">
      <c r="C1700" s="3" t="s">
        <v>1892</v>
      </c>
    </row>
    <row r="1701" spans="3:3" ht="16.5" thickTop="1" thickBot="1" x14ac:dyDescent="0.3">
      <c r="C1701" s="4" t="s">
        <v>1893</v>
      </c>
    </row>
    <row r="1702" spans="3:3" ht="15.75" thickBot="1" x14ac:dyDescent="0.3">
      <c r="C1702" s="3" t="s">
        <v>1894</v>
      </c>
    </row>
    <row r="1703" spans="3:3" ht="16.5" thickTop="1" thickBot="1" x14ac:dyDescent="0.3">
      <c r="C1703" s="6" t="s">
        <v>1895</v>
      </c>
    </row>
    <row r="1704" spans="3:3" ht="15.75" thickBot="1" x14ac:dyDescent="0.3">
      <c r="C1704" s="3" t="s">
        <v>1896</v>
      </c>
    </row>
    <row r="1705" spans="3:3" ht="16.5" thickTop="1" thickBot="1" x14ac:dyDescent="0.3">
      <c r="C1705" s="4" t="s">
        <v>1897</v>
      </c>
    </row>
    <row r="1706" spans="3:3" ht="15.75" thickBot="1" x14ac:dyDescent="0.3">
      <c r="C1706" s="3" t="s">
        <v>1898</v>
      </c>
    </row>
    <row r="1707" spans="3:3" ht="16.5" thickTop="1" thickBot="1" x14ac:dyDescent="0.3">
      <c r="C1707" s="6" t="s">
        <v>1899</v>
      </c>
    </row>
    <row r="1708" spans="3:3" ht="15.75" thickBot="1" x14ac:dyDescent="0.3">
      <c r="C1708" s="3" t="s">
        <v>1900</v>
      </c>
    </row>
    <row r="1709" spans="3:3" ht="16.5" thickTop="1" thickBot="1" x14ac:dyDescent="0.3">
      <c r="C1709" s="4" t="s">
        <v>420</v>
      </c>
    </row>
    <row r="1710" spans="3:3" ht="15.75" thickBot="1" x14ac:dyDescent="0.3">
      <c r="C1710" s="3" t="s">
        <v>421</v>
      </c>
    </row>
    <row r="1711" spans="3:3" ht="16.5" thickTop="1" thickBot="1" x14ac:dyDescent="0.3">
      <c r="C1711" s="6" t="s">
        <v>1901</v>
      </c>
    </row>
    <row r="1712" spans="3:3" ht="15.75" thickBot="1" x14ac:dyDescent="0.3">
      <c r="C1712" s="3" t="s">
        <v>1902</v>
      </c>
    </row>
    <row r="1713" spans="3:3" ht="16.5" thickTop="1" thickBot="1" x14ac:dyDescent="0.3">
      <c r="C1713" s="4" t="s">
        <v>422</v>
      </c>
    </row>
    <row r="1714" spans="3:3" ht="15.75" thickBot="1" x14ac:dyDescent="0.3">
      <c r="C1714" s="3" t="s">
        <v>423</v>
      </c>
    </row>
    <row r="1715" spans="3:3" ht="16.5" thickTop="1" thickBot="1" x14ac:dyDescent="0.3">
      <c r="C1715" s="6" t="s">
        <v>1903</v>
      </c>
    </row>
    <row r="1716" spans="3:3" ht="15.75" thickBot="1" x14ac:dyDescent="0.3">
      <c r="C1716" s="3" t="s">
        <v>1904</v>
      </c>
    </row>
    <row r="1717" spans="3:3" ht="16.5" thickTop="1" thickBot="1" x14ac:dyDescent="0.3">
      <c r="C1717" s="4" t="s">
        <v>1905</v>
      </c>
    </row>
    <row r="1718" spans="3:3" ht="15.75" thickBot="1" x14ac:dyDescent="0.3">
      <c r="C1718" s="3" t="s">
        <v>1906</v>
      </c>
    </row>
    <row r="1719" spans="3:3" ht="16.5" thickTop="1" thickBot="1" x14ac:dyDescent="0.3">
      <c r="C1719" s="6" t="s">
        <v>1907</v>
      </c>
    </row>
    <row r="1720" spans="3:3" ht="15.75" thickBot="1" x14ac:dyDescent="0.3">
      <c r="C1720" s="3" t="s">
        <v>1908</v>
      </c>
    </row>
    <row r="1721" spans="3:3" ht="16.5" thickTop="1" thickBot="1" x14ac:dyDescent="0.3">
      <c r="C1721" s="4" t="s">
        <v>1909</v>
      </c>
    </row>
    <row r="1722" spans="3:3" ht="15.75" thickBot="1" x14ac:dyDescent="0.3">
      <c r="C1722" s="3" t="s">
        <v>1910</v>
      </c>
    </row>
    <row r="1723" spans="3:3" ht="16.5" thickTop="1" thickBot="1" x14ac:dyDescent="0.3">
      <c r="C1723" s="6" t="s">
        <v>1909</v>
      </c>
    </row>
    <row r="1724" spans="3:3" ht="15.75" thickBot="1" x14ac:dyDescent="0.3">
      <c r="C1724" s="3" t="s">
        <v>1911</v>
      </c>
    </row>
    <row r="1725" spans="3:3" ht="16.5" thickTop="1" thickBot="1" x14ac:dyDescent="0.3">
      <c r="C1725" s="4" t="s">
        <v>1865</v>
      </c>
    </row>
    <row r="1726" spans="3:3" ht="15.75" thickBot="1" x14ac:dyDescent="0.3">
      <c r="C1726" s="7" t="s">
        <v>1912</v>
      </c>
    </row>
    <row r="1727" spans="3:3" ht="16.5" thickTop="1" thickBot="1" x14ac:dyDescent="0.3">
      <c r="C1727" s="6" t="s">
        <v>1913</v>
      </c>
    </row>
    <row r="1728" spans="3:3" ht="15.75" thickBot="1" x14ac:dyDescent="0.3">
      <c r="C1728" s="3" t="s">
        <v>1914</v>
      </c>
    </row>
    <row r="1729" spans="3:3" ht="16.5" thickTop="1" thickBot="1" x14ac:dyDescent="0.3">
      <c r="C1729" s="4" t="s">
        <v>1915</v>
      </c>
    </row>
    <row r="1730" spans="3:3" ht="15.75" thickBot="1" x14ac:dyDescent="0.3">
      <c r="C1730" s="3" t="s">
        <v>1916</v>
      </c>
    </row>
    <row r="1731" spans="3:3" ht="16.5" thickTop="1" thickBot="1" x14ac:dyDescent="0.3">
      <c r="C1731" s="6" t="s">
        <v>1917</v>
      </c>
    </row>
    <row r="1732" spans="3:3" ht="15.75" thickBot="1" x14ac:dyDescent="0.3">
      <c r="C1732" s="3" t="s">
        <v>1918</v>
      </c>
    </row>
    <row r="1733" spans="3:3" ht="16.5" thickTop="1" thickBot="1" x14ac:dyDescent="0.3">
      <c r="C1733" s="4" t="s">
        <v>1919</v>
      </c>
    </row>
    <row r="1734" spans="3:3" ht="15.75" thickBot="1" x14ac:dyDescent="0.3">
      <c r="C1734" s="3" t="s">
        <v>1920</v>
      </c>
    </row>
    <row r="1735" spans="3:3" ht="16.5" thickTop="1" thickBot="1" x14ac:dyDescent="0.3">
      <c r="C1735" s="6" t="s">
        <v>1921</v>
      </c>
    </row>
    <row r="1736" spans="3:3" ht="15.75" thickBot="1" x14ac:dyDescent="0.3">
      <c r="C1736" s="3" t="s">
        <v>1922</v>
      </c>
    </row>
    <row r="1737" spans="3:3" ht="16.5" thickTop="1" thickBot="1" x14ac:dyDescent="0.3">
      <c r="C1737" s="4" t="s">
        <v>424</v>
      </c>
    </row>
    <row r="1738" spans="3:3" ht="15.75" thickBot="1" x14ac:dyDescent="0.3">
      <c r="C1738" s="3" t="s">
        <v>425</v>
      </c>
    </row>
    <row r="1739" spans="3:3" ht="16.5" thickTop="1" thickBot="1" x14ac:dyDescent="0.3">
      <c r="C1739" s="6" t="s">
        <v>1923</v>
      </c>
    </row>
    <row r="1740" spans="3:3" ht="15.75" thickBot="1" x14ac:dyDescent="0.3">
      <c r="C1740" s="3" t="s">
        <v>1924</v>
      </c>
    </row>
    <row r="1741" spans="3:3" ht="16.5" thickTop="1" thickBot="1" x14ac:dyDescent="0.3">
      <c r="C1741" s="4" t="s">
        <v>1925</v>
      </c>
    </row>
    <row r="1742" spans="3:3" ht="15.75" thickBot="1" x14ac:dyDescent="0.3">
      <c r="C1742" s="3" t="s">
        <v>1926</v>
      </c>
    </row>
    <row r="1743" spans="3:3" ht="16.5" thickTop="1" thickBot="1" x14ac:dyDescent="0.3">
      <c r="C1743" s="6" t="s">
        <v>426</v>
      </c>
    </row>
    <row r="1744" spans="3:3" ht="15.75" thickBot="1" x14ac:dyDescent="0.3">
      <c r="C1744" s="3" t="s">
        <v>427</v>
      </c>
    </row>
    <row r="1745" spans="3:3" ht="16.5" thickTop="1" thickBot="1" x14ac:dyDescent="0.3">
      <c r="C1745" s="4" t="s">
        <v>1927</v>
      </c>
    </row>
    <row r="1746" spans="3:3" ht="15.75" thickBot="1" x14ac:dyDescent="0.3">
      <c r="C1746" s="3" t="s">
        <v>1928</v>
      </c>
    </row>
    <row r="1747" spans="3:3" ht="16.5" thickTop="1" thickBot="1" x14ac:dyDescent="0.3">
      <c r="C1747" s="6" t="s">
        <v>1929</v>
      </c>
    </row>
    <row r="1748" spans="3:3" ht="15.75" thickBot="1" x14ac:dyDescent="0.3">
      <c r="C1748" s="3" t="s">
        <v>1930</v>
      </c>
    </row>
    <row r="1749" spans="3:3" ht="16.5" thickTop="1" thickBot="1" x14ac:dyDescent="0.3">
      <c r="C1749" s="4" t="s">
        <v>407</v>
      </c>
    </row>
    <row r="1750" spans="3:3" ht="15.75" thickBot="1" x14ac:dyDescent="0.3">
      <c r="C1750" s="7" t="s">
        <v>1931</v>
      </c>
    </row>
    <row r="1751" spans="3:3" ht="16.5" thickTop="1" thickBot="1" x14ac:dyDescent="0.3">
      <c r="C1751" s="6" t="s">
        <v>407</v>
      </c>
    </row>
    <row r="1752" spans="3:3" ht="15.75" thickBot="1" x14ac:dyDescent="0.3">
      <c r="C1752" s="7" t="s">
        <v>1932</v>
      </c>
    </row>
    <row r="1753" spans="3:3" ht="16.5" thickTop="1" thickBot="1" x14ac:dyDescent="0.3">
      <c r="C1753" s="4" t="s">
        <v>1685</v>
      </c>
    </row>
    <row r="1754" spans="3:3" ht="15.75" thickBot="1" x14ac:dyDescent="0.3">
      <c r="C1754" s="7" t="s">
        <v>1933</v>
      </c>
    </row>
    <row r="1755" spans="3:3" ht="31.5" thickTop="1" thickBot="1" x14ac:dyDescent="0.3">
      <c r="C1755" s="6" t="s">
        <v>1934</v>
      </c>
    </row>
    <row r="1756" spans="3:3" ht="15.75" thickBot="1" x14ac:dyDescent="0.3">
      <c r="C1756" s="7" t="s">
        <v>1935</v>
      </c>
    </row>
    <row r="1757" spans="3:3" ht="16.5" thickTop="1" thickBot="1" x14ac:dyDescent="0.3">
      <c r="C1757" s="4" t="s">
        <v>1685</v>
      </c>
    </row>
    <row r="1758" spans="3:3" ht="15.75" thickBot="1" x14ac:dyDescent="0.3">
      <c r="C1758" s="7" t="s">
        <v>1936</v>
      </c>
    </row>
    <row r="1759" spans="3:3" ht="16.5" thickTop="1" thickBot="1" x14ac:dyDescent="0.3">
      <c r="C1759" s="6" t="s">
        <v>1937</v>
      </c>
    </row>
    <row r="1760" spans="3:3" ht="15.75" thickBot="1" x14ac:dyDescent="0.3">
      <c r="C1760" s="3" t="s">
        <v>1938</v>
      </c>
    </row>
    <row r="1761" spans="3:3" ht="16.5" thickTop="1" thickBot="1" x14ac:dyDescent="0.3">
      <c r="C1761" s="4" t="s">
        <v>428</v>
      </c>
    </row>
    <row r="1762" spans="3:3" ht="15.75" thickBot="1" x14ac:dyDescent="0.3">
      <c r="C1762" s="7" t="s">
        <v>429</v>
      </c>
    </row>
    <row r="1763" spans="3:3" ht="16.5" thickTop="1" thickBot="1" x14ac:dyDescent="0.3">
      <c r="C1763" s="6" t="s">
        <v>1685</v>
      </c>
    </row>
    <row r="1764" spans="3:3" ht="15.75" thickBot="1" x14ac:dyDescent="0.3">
      <c r="C1764" s="7" t="s">
        <v>1939</v>
      </c>
    </row>
    <row r="1765" spans="3:3" ht="16.5" thickTop="1" thickBot="1" x14ac:dyDescent="0.3">
      <c r="C1765" s="4" t="s">
        <v>428</v>
      </c>
    </row>
    <row r="1766" spans="3:3" ht="15.75" thickBot="1" x14ac:dyDescent="0.3">
      <c r="C1766" s="7" t="s">
        <v>1940</v>
      </c>
    </row>
    <row r="1767" spans="3:3" ht="31.5" thickTop="1" thickBot="1" x14ac:dyDescent="0.3">
      <c r="C1767" s="6" t="s">
        <v>1941</v>
      </c>
    </row>
    <row r="1768" spans="3:3" ht="15.75" thickBot="1" x14ac:dyDescent="0.3">
      <c r="C1768" s="3" t="s">
        <v>1942</v>
      </c>
    </row>
    <row r="1769" spans="3:3" ht="16.5" thickTop="1" thickBot="1" x14ac:dyDescent="0.3">
      <c r="C1769" s="4" t="s">
        <v>430</v>
      </c>
    </row>
    <row r="1770" spans="3:3" ht="15.75" thickBot="1" x14ac:dyDescent="0.3">
      <c r="C1770" s="7" t="s">
        <v>431</v>
      </c>
    </row>
    <row r="1771" spans="3:3" ht="16.5" thickTop="1" thickBot="1" x14ac:dyDescent="0.3">
      <c r="C1771" s="6" t="s">
        <v>1943</v>
      </c>
    </row>
    <row r="1772" spans="3:3" ht="15.75" thickBot="1" x14ac:dyDescent="0.3">
      <c r="C1772" s="7" t="s">
        <v>1944</v>
      </c>
    </row>
    <row r="1773" spans="3:3" ht="16.5" thickTop="1" thickBot="1" x14ac:dyDescent="0.3">
      <c r="C1773" s="4" t="s">
        <v>428</v>
      </c>
    </row>
    <row r="1774" spans="3:3" ht="15.75" thickBot="1" x14ac:dyDescent="0.3">
      <c r="C1774" s="7" t="s">
        <v>1945</v>
      </c>
    </row>
    <row r="1775" spans="3:3" ht="16.5" thickTop="1" thickBot="1" x14ac:dyDescent="0.3">
      <c r="C1775" s="6" t="s">
        <v>1946</v>
      </c>
    </row>
    <row r="1776" spans="3:3" ht="15.75" thickBot="1" x14ac:dyDescent="0.3">
      <c r="C1776" s="3" t="s">
        <v>1947</v>
      </c>
    </row>
    <row r="1777" spans="3:3" ht="16.5" thickTop="1" thickBot="1" x14ac:dyDescent="0.3">
      <c r="C1777" s="4" t="s">
        <v>428</v>
      </c>
    </row>
    <row r="1778" spans="3:3" ht="15.75" thickBot="1" x14ac:dyDescent="0.3">
      <c r="C1778" s="7" t="s">
        <v>1948</v>
      </c>
    </row>
    <row r="1779" spans="3:3" ht="16.5" thickTop="1" thickBot="1" x14ac:dyDescent="0.3">
      <c r="C1779" s="6" t="s">
        <v>430</v>
      </c>
    </row>
    <row r="1780" spans="3:3" ht="15.75" thickBot="1" x14ac:dyDescent="0.3">
      <c r="C1780" s="7" t="s">
        <v>1949</v>
      </c>
    </row>
    <row r="1781" spans="3:3" ht="16.5" thickTop="1" thickBot="1" x14ac:dyDescent="0.3">
      <c r="C1781" s="4" t="s">
        <v>430</v>
      </c>
    </row>
    <row r="1782" spans="3:3" ht="15.75" thickBot="1" x14ac:dyDescent="0.3">
      <c r="C1782" s="7" t="s">
        <v>432</v>
      </c>
    </row>
    <row r="1783" spans="3:3" ht="16.5" thickTop="1" thickBot="1" x14ac:dyDescent="0.3">
      <c r="C1783" s="6" t="s">
        <v>1950</v>
      </c>
    </row>
    <row r="1784" spans="3:3" ht="15.75" thickBot="1" x14ac:dyDescent="0.3">
      <c r="C1784" s="7" t="s">
        <v>1951</v>
      </c>
    </row>
    <row r="1785" spans="3:3" ht="16.5" thickTop="1" thickBot="1" x14ac:dyDescent="0.3">
      <c r="C1785" s="4" t="s">
        <v>41</v>
      </c>
    </row>
    <row r="1786" spans="3:3" ht="29.25" thickBot="1" x14ac:dyDescent="0.3">
      <c r="C1786" s="7" t="s">
        <v>42</v>
      </c>
    </row>
    <row r="1787" spans="3:3" ht="16.5" thickTop="1" thickBot="1" x14ac:dyDescent="0.3">
      <c r="C1787" s="6" t="s">
        <v>1943</v>
      </c>
    </row>
    <row r="1788" spans="3:3" ht="29.25" thickBot="1" x14ac:dyDescent="0.3">
      <c r="C1788" s="7" t="s">
        <v>1952</v>
      </c>
    </row>
    <row r="1789" spans="3:3" ht="16.5" thickTop="1" thickBot="1" x14ac:dyDescent="0.3">
      <c r="C1789" s="4" t="s">
        <v>1953</v>
      </c>
    </row>
    <row r="1790" spans="3:3" ht="15.75" thickBot="1" x14ac:dyDescent="0.3">
      <c r="C1790" s="7" t="s">
        <v>1954</v>
      </c>
    </row>
    <row r="1791" spans="3:3" ht="16.5" thickTop="1" thickBot="1" x14ac:dyDescent="0.3">
      <c r="C1791" s="6" t="s">
        <v>433</v>
      </c>
    </row>
    <row r="1792" spans="3:3" ht="15.75" thickBot="1" x14ac:dyDescent="0.3">
      <c r="C1792" s="3" t="s">
        <v>434</v>
      </c>
    </row>
    <row r="1793" spans="3:3" ht="16.5" thickTop="1" thickBot="1" x14ac:dyDescent="0.3">
      <c r="C1793" s="4" t="s">
        <v>1955</v>
      </c>
    </row>
    <row r="1794" spans="3:3" ht="15.75" thickBot="1" x14ac:dyDescent="0.3">
      <c r="C1794" s="3" t="s">
        <v>1956</v>
      </c>
    </row>
    <row r="1795" spans="3:3" ht="16.5" thickTop="1" thickBot="1" x14ac:dyDescent="0.3">
      <c r="C1795" s="6" t="s">
        <v>43</v>
      </c>
    </row>
    <row r="1796" spans="3:3" ht="15.75" thickBot="1" x14ac:dyDescent="0.3">
      <c r="C1796" s="7" t="s">
        <v>44</v>
      </c>
    </row>
    <row r="1797" spans="3:3" ht="16.5" thickTop="1" thickBot="1" x14ac:dyDescent="0.3">
      <c r="C1797" s="4" t="s">
        <v>1957</v>
      </c>
    </row>
    <row r="1798" spans="3:3" ht="72" thickBot="1" x14ac:dyDescent="0.3">
      <c r="C1798" s="7" t="s">
        <v>1958</v>
      </c>
    </row>
    <row r="1799" spans="3:3" ht="16.5" thickTop="1" thickBot="1" x14ac:dyDescent="0.3">
      <c r="C1799" s="6" t="s">
        <v>1959</v>
      </c>
    </row>
    <row r="1800" spans="3:3" ht="15.75" thickBot="1" x14ac:dyDescent="0.3">
      <c r="C1800" s="3" t="s">
        <v>1960</v>
      </c>
    </row>
    <row r="1801" spans="3:3" ht="16.5" thickTop="1" thickBot="1" x14ac:dyDescent="0.3">
      <c r="C1801" s="4" t="s">
        <v>1961</v>
      </c>
    </row>
    <row r="1802" spans="3:3" ht="15.75" thickBot="1" x14ac:dyDescent="0.3">
      <c r="C1802" s="3" t="s">
        <v>1962</v>
      </c>
    </row>
    <row r="1803" spans="3:3" ht="16.5" thickTop="1" thickBot="1" x14ac:dyDescent="0.3">
      <c r="C1803" s="6" t="s">
        <v>1963</v>
      </c>
    </row>
    <row r="1804" spans="3:3" ht="15.75" thickBot="1" x14ac:dyDescent="0.3">
      <c r="C1804" s="3" t="s">
        <v>1964</v>
      </c>
    </row>
    <row r="1805" spans="3:3" ht="16.5" thickTop="1" thickBot="1" x14ac:dyDescent="0.3">
      <c r="C1805" s="4" t="s">
        <v>1965</v>
      </c>
    </row>
    <row r="1806" spans="3:3" ht="15.75" thickBot="1" x14ac:dyDescent="0.3">
      <c r="C1806" s="3" t="s">
        <v>1966</v>
      </c>
    </row>
    <row r="1807" spans="3:3" ht="31.5" thickTop="1" thickBot="1" x14ac:dyDescent="0.3">
      <c r="C1807" s="6" t="s">
        <v>1967</v>
      </c>
    </row>
    <row r="1808" spans="3:3" ht="15.75" thickBot="1" x14ac:dyDescent="0.3">
      <c r="C1808" s="3" t="s">
        <v>1968</v>
      </c>
    </row>
    <row r="1809" spans="3:3" ht="16.5" thickTop="1" thickBot="1" x14ac:dyDescent="0.3">
      <c r="C1809" s="4" t="s">
        <v>1969</v>
      </c>
    </row>
    <row r="1810" spans="3:3" ht="15.75" thickBot="1" x14ac:dyDescent="0.3">
      <c r="C1810" s="3" t="s">
        <v>1970</v>
      </c>
    </row>
    <row r="1811" spans="3:3" ht="31.5" thickTop="1" thickBot="1" x14ac:dyDescent="0.3">
      <c r="C1811" s="6" t="s">
        <v>1971</v>
      </c>
    </row>
    <row r="1812" spans="3:3" ht="15.75" thickBot="1" x14ac:dyDescent="0.3">
      <c r="C1812" s="3" t="s">
        <v>1972</v>
      </c>
    </row>
    <row r="1813" spans="3:3" ht="16.5" thickTop="1" thickBot="1" x14ac:dyDescent="0.3">
      <c r="C1813" s="4" t="s">
        <v>1973</v>
      </c>
    </row>
    <row r="1814" spans="3:3" ht="15.75" thickBot="1" x14ac:dyDescent="0.3">
      <c r="C1814" s="3" t="s">
        <v>1974</v>
      </c>
    </row>
    <row r="1815" spans="3:3" ht="31.5" thickTop="1" thickBot="1" x14ac:dyDescent="0.3">
      <c r="C1815" s="6" t="s">
        <v>1975</v>
      </c>
    </row>
    <row r="1816" spans="3:3" ht="15.75" thickBot="1" x14ac:dyDescent="0.3">
      <c r="C1816" s="3" t="s">
        <v>1976</v>
      </c>
    </row>
    <row r="1817" spans="3:3" ht="16.5" thickTop="1" thickBot="1" x14ac:dyDescent="0.3">
      <c r="C1817" s="4" t="s">
        <v>1977</v>
      </c>
    </row>
    <row r="1818" spans="3:3" ht="15.75" thickBot="1" x14ac:dyDescent="0.3">
      <c r="C1818" s="3" t="s">
        <v>1978</v>
      </c>
    </row>
    <row r="1819" spans="3:3" ht="16.5" thickTop="1" thickBot="1" x14ac:dyDescent="0.3">
      <c r="C1819" s="6" t="s">
        <v>435</v>
      </c>
    </row>
    <row r="1820" spans="3:3" ht="15.75" thickBot="1" x14ac:dyDescent="0.3">
      <c r="C1820" s="3" t="s">
        <v>436</v>
      </c>
    </row>
    <row r="1821" spans="3:3" ht="16.5" thickTop="1" thickBot="1" x14ac:dyDescent="0.3">
      <c r="C1821" s="4" t="s">
        <v>1979</v>
      </c>
    </row>
    <row r="1822" spans="3:3" ht="15.75" thickBot="1" x14ac:dyDescent="0.3">
      <c r="C1822" s="7" t="s">
        <v>1980</v>
      </c>
    </row>
    <row r="1823" spans="3:3" ht="16.5" thickTop="1" thickBot="1" x14ac:dyDescent="0.3">
      <c r="C1823" s="6" t="s">
        <v>1981</v>
      </c>
    </row>
    <row r="1824" spans="3:3" ht="15.75" thickBot="1" x14ac:dyDescent="0.3">
      <c r="C1824" s="3" t="s">
        <v>1982</v>
      </c>
    </row>
    <row r="1825" spans="3:3" ht="31.5" thickTop="1" thickBot="1" x14ac:dyDescent="0.3">
      <c r="C1825" s="4" t="s">
        <v>1983</v>
      </c>
    </row>
    <row r="1826" spans="3:3" ht="15.75" thickBot="1" x14ac:dyDescent="0.3">
      <c r="C1826" s="3" t="s">
        <v>1984</v>
      </c>
    </row>
    <row r="1827" spans="3:3" ht="16.5" thickTop="1" thickBot="1" x14ac:dyDescent="0.3">
      <c r="C1827" s="6" t="s">
        <v>1985</v>
      </c>
    </row>
    <row r="1828" spans="3:3" ht="15.75" thickBot="1" x14ac:dyDescent="0.3">
      <c r="C1828" s="3" t="s">
        <v>1986</v>
      </c>
    </row>
    <row r="1829" spans="3:3" ht="16.5" thickTop="1" thickBot="1" x14ac:dyDescent="0.3">
      <c r="C1829" s="4" t="s">
        <v>1987</v>
      </c>
    </row>
    <row r="1830" spans="3:3" ht="15.75" thickBot="1" x14ac:dyDescent="0.3">
      <c r="C1830" s="3" t="s">
        <v>1988</v>
      </c>
    </row>
    <row r="1831" spans="3:3" ht="16.5" thickTop="1" thickBot="1" x14ac:dyDescent="0.3">
      <c r="C1831" s="6" t="s">
        <v>1989</v>
      </c>
    </row>
    <row r="1832" spans="3:3" ht="15.75" thickBot="1" x14ac:dyDescent="0.3">
      <c r="C1832" s="3" t="s">
        <v>1990</v>
      </c>
    </row>
    <row r="1833" spans="3:3" ht="16.5" thickTop="1" thickBot="1" x14ac:dyDescent="0.3">
      <c r="C1833" s="4" t="s">
        <v>1991</v>
      </c>
    </row>
    <row r="1834" spans="3:3" ht="15.75" thickBot="1" x14ac:dyDescent="0.3">
      <c r="C1834" s="3" t="s">
        <v>1992</v>
      </c>
    </row>
    <row r="1835" spans="3:3" ht="31.5" thickTop="1" thickBot="1" x14ac:dyDescent="0.3">
      <c r="C1835" s="6" t="s">
        <v>1993</v>
      </c>
    </row>
    <row r="1836" spans="3:3" ht="15.75" thickBot="1" x14ac:dyDescent="0.3">
      <c r="C1836" s="3" t="s">
        <v>1994</v>
      </c>
    </row>
    <row r="1837" spans="3:3" ht="16.5" thickTop="1" thickBot="1" x14ac:dyDescent="0.3">
      <c r="C1837" s="4" t="s">
        <v>1995</v>
      </c>
    </row>
    <row r="1838" spans="3:3" ht="15.75" thickBot="1" x14ac:dyDescent="0.3">
      <c r="C1838" s="3" t="s">
        <v>1996</v>
      </c>
    </row>
    <row r="1839" spans="3:3" ht="16.5" thickTop="1" thickBot="1" x14ac:dyDescent="0.3">
      <c r="C1839" s="6" t="s">
        <v>1997</v>
      </c>
    </row>
    <row r="1840" spans="3:3" ht="15.75" thickBot="1" x14ac:dyDescent="0.3">
      <c r="C1840" s="3" t="s">
        <v>1998</v>
      </c>
    </row>
    <row r="1841" spans="3:3" ht="16.5" thickTop="1" thickBot="1" x14ac:dyDescent="0.3">
      <c r="C1841" s="4" t="s">
        <v>1999</v>
      </c>
    </row>
    <row r="1842" spans="3:3" ht="15.75" thickBot="1" x14ac:dyDescent="0.3">
      <c r="C1842" s="3" t="s">
        <v>2000</v>
      </c>
    </row>
    <row r="1843" spans="3:3" ht="16.5" thickTop="1" thickBot="1" x14ac:dyDescent="0.3">
      <c r="C1843" s="6" t="s">
        <v>2001</v>
      </c>
    </row>
    <row r="1844" spans="3:3" ht="15.75" thickBot="1" x14ac:dyDescent="0.3">
      <c r="C1844" s="3" t="s">
        <v>2002</v>
      </c>
    </row>
    <row r="1845" spans="3:3" ht="16.5" thickTop="1" thickBot="1" x14ac:dyDescent="0.3">
      <c r="C1845" s="4" t="s">
        <v>2003</v>
      </c>
    </row>
    <row r="1846" spans="3:3" ht="15.75" thickBot="1" x14ac:dyDescent="0.3">
      <c r="C1846" s="3" t="s">
        <v>2004</v>
      </c>
    </row>
    <row r="1847" spans="3:3" ht="16.5" thickTop="1" thickBot="1" x14ac:dyDescent="0.3">
      <c r="C1847" s="6" t="s">
        <v>2005</v>
      </c>
    </row>
    <row r="1848" spans="3:3" ht="15.75" thickBot="1" x14ac:dyDescent="0.3">
      <c r="C1848" s="3" t="s">
        <v>2006</v>
      </c>
    </row>
    <row r="1849" spans="3:3" ht="16.5" thickTop="1" thickBot="1" x14ac:dyDescent="0.3">
      <c r="C1849" s="4" t="s">
        <v>2007</v>
      </c>
    </row>
    <row r="1850" spans="3:3" ht="15.75" thickBot="1" x14ac:dyDescent="0.3">
      <c r="C1850" s="3" t="s">
        <v>2008</v>
      </c>
    </row>
    <row r="1851" spans="3:3" ht="16.5" thickTop="1" thickBot="1" x14ac:dyDescent="0.3">
      <c r="C1851" s="6" t="s">
        <v>2009</v>
      </c>
    </row>
    <row r="1852" spans="3:3" ht="15.75" thickBot="1" x14ac:dyDescent="0.3">
      <c r="C1852" s="3" t="s">
        <v>2010</v>
      </c>
    </row>
    <row r="1853" spans="3:3" ht="16.5" thickTop="1" thickBot="1" x14ac:dyDescent="0.3">
      <c r="C1853" s="4" t="s">
        <v>2011</v>
      </c>
    </row>
    <row r="1854" spans="3:3" ht="15.75" thickBot="1" x14ac:dyDescent="0.3">
      <c r="C1854" s="3" t="s">
        <v>2012</v>
      </c>
    </row>
    <row r="1855" spans="3:3" ht="16.5" thickTop="1" thickBot="1" x14ac:dyDescent="0.3">
      <c r="C1855" s="6" t="s">
        <v>2013</v>
      </c>
    </row>
    <row r="1856" spans="3:3" ht="15.75" thickBot="1" x14ac:dyDescent="0.3">
      <c r="C1856" s="3" t="s">
        <v>2014</v>
      </c>
    </row>
    <row r="1857" spans="3:3" ht="16.5" thickTop="1" thickBot="1" x14ac:dyDescent="0.3">
      <c r="C1857" s="4" t="s">
        <v>437</v>
      </c>
    </row>
    <row r="1858" spans="3:3" ht="15.75" thickBot="1" x14ac:dyDescent="0.3">
      <c r="C1858" s="3" t="s">
        <v>438</v>
      </c>
    </row>
    <row r="1859" spans="3:3" ht="16.5" thickTop="1" thickBot="1" x14ac:dyDescent="0.3">
      <c r="C1859" s="6" t="s">
        <v>439</v>
      </c>
    </row>
    <row r="1860" spans="3:3" ht="15.75" thickBot="1" x14ac:dyDescent="0.3">
      <c r="C1860" s="3" t="s">
        <v>440</v>
      </c>
    </row>
    <row r="1861" spans="3:3" ht="16.5" thickTop="1" thickBot="1" x14ac:dyDescent="0.3">
      <c r="C1861" s="4" t="s">
        <v>2015</v>
      </c>
    </row>
    <row r="1862" spans="3:3" ht="15.75" thickBot="1" x14ac:dyDescent="0.3">
      <c r="C1862" s="3" t="s">
        <v>2016</v>
      </c>
    </row>
    <row r="1863" spans="3:3" ht="16.5" thickTop="1" thickBot="1" x14ac:dyDescent="0.3">
      <c r="C1863" s="6" t="s">
        <v>2017</v>
      </c>
    </row>
    <row r="1864" spans="3:3" ht="15.75" thickBot="1" x14ac:dyDescent="0.3">
      <c r="C1864" s="3" t="s">
        <v>2018</v>
      </c>
    </row>
    <row r="1865" spans="3:3" ht="16.5" thickTop="1" thickBot="1" x14ac:dyDescent="0.3">
      <c r="C1865" s="4" t="s">
        <v>2019</v>
      </c>
    </row>
    <row r="1866" spans="3:3" ht="15.75" thickBot="1" x14ac:dyDescent="0.3">
      <c r="C1866" s="3" t="s">
        <v>2020</v>
      </c>
    </row>
    <row r="1867" spans="3:3" ht="16.5" thickTop="1" thickBot="1" x14ac:dyDescent="0.3">
      <c r="C1867" s="6" t="s">
        <v>441</v>
      </c>
    </row>
    <row r="1868" spans="3:3" ht="15.75" thickBot="1" x14ac:dyDescent="0.3">
      <c r="C1868" s="3" t="s">
        <v>442</v>
      </c>
    </row>
    <row r="1869" spans="3:3" ht="16.5" thickTop="1" thickBot="1" x14ac:dyDescent="0.3">
      <c r="C1869" s="4" t="s">
        <v>2021</v>
      </c>
    </row>
    <row r="1870" spans="3:3" ht="15.75" thickBot="1" x14ac:dyDescent="0.3">
      <c r="C1870" s="7" t="s">
        <v>2022</v>
      </c>
    </row>
    <row r="1871" spans="3:3" ht="16.5" thickTop="1" thickBot="1" x14ac:dyDescent="0.3">
      <c r="C1871" s="6" t="s">
        <v>2023</v>
      </c>
    </row>
    <row r="1872" spans="3:3" ht="15.75" thickBot="1" x14ac:dyDescent="0.3">
      <c r="C1872" s="3" t="s">
        <v>2024</v>
      </c>
    </row>
    <row r="1873" spans="3:3" ht="16.5" thickTop="1" thickBot="1" x14ac:dyDescent="0.3">
      <c r="C1873" s="4" t="s">
        <v>2025</v>
      </c>
    </row>
    <row r="1874" spans="3:3" ht="15.75" thickBot="1" x14ac:dyDescent="0.3">
      <c r="C1874" s="3" t="s">
        <v>2026</v>
      </c>
    </row>
    <row r="1875" spans="3:3" ht="16.5" thickTop="1" thickBot="1" x14ac:dyDescent="0.3">
      <c r="C1875" s="6" t="s">
        <v>443</v>
      </c>
    </row>
    <row r="1876" spans="3:3" ht="15.75" thickBot="1" x14ac:dyDescent="0.3">
      <c r="C1876" s="3" t="s">
        <v>444</v>
      </c>
    </row>
    <row r="1877" spans="3:3" ht="16.5" thickTop="1" thickBot="1" x14ac:dyDescent="0.3">
      <c r="C1877" s="4" t="s">
        <v>2027</v>
      </c>
    </row>
    <row r="1878" spans="3:3" ht="15.75" thickBot="1" x14ac:dyDescent="0.3">
      <c r="C1878" s="3" t="s">
        <v>2028</v>
      </c>
    </row>
    <row r="1879" spans="3:3" ht="16.5" thickTop="1" thickBot="1" x14ac:dyDescent="0.3">
      <c r="C1879" s="6" t="s">
        <v>2029</v>
      </c>
    </row>
    <row r="1880" spans="3:3" ht="15.75" thickBot="1" x14ac:dyDescent="0.3">
      <c r="C1880" s="3" t="s">
        <v>2030</v>
      </c>
    </row>
    <row r="1881" spans="3:3" ht="16.5" thickTop="1" thickBot="1" x14ac:dyDescent="0.3">
      <c r="C1881" s="4" t="s">
        <v>174</v>
      </c>
    </row>
    <row r="1882" spans="3:3" ht="15.75" thickBot="1" x14ac:dyDescent="0.3">
      <c r="C1882" s="3" t="s">
        <v>2031</v>
      </c>
    </row>
    <row r="1883" spans="3:3" ht="16.5" thickTop="1" thickBot="1" x14ac:dyDescent="0.3">
      <c r="C1883" s="6" t="s">
        <v>2032</v>
      </c>
    </row>
    <row r="1884" spans="3:3" ht="15.75" thickBot="1" x14ac:dyDescent="0.3">
      <c r="C1884" s="3" t="s">
        <v>2033</v>
      </c>
    </row>
    <row r="1885" spans="3:3" ht="16.5" thickTop="1" thickBot="1" x14ac:dyDescent="0.3">
      <c r="C1885" s="4" t="s">
        <v>2034</v>
      </c>
    </row>
    <row r="1886" spans="3:3" ht="15.75" thickBot="1" x14ac:dyDescent="0.3">
      <c r="C1886" s="3" t="s">
        <v>2035</v>
      </c>
    </row>
    <row r="1887" spans="3:3" ht="16.5" thickTop="1" thickBot="1" x14ac:dyDescent="0.3">
      <c r="C1887" s="6" t="s">
        <v>2036</v>
      </c>
    </row>
    <row r="1888" spans="3:3" ht="15.75" thickBot="1" x14ac:dyDescent="0.3">
      <c r="C1888" s="3" t="s">
        <v>2037</v>
      </c>
    </row>
    <row r="1889" spans="3:3" ht="16.5" thickTop="1" thickBot="1" x14ac:dyDescent="0.3">
      <c r="C1889" s="4" t="s">
        <v>2038</v>
      </c>
    </row>
    <row r="1890" spans="3:3" ht="15.75" thickBot="1" x14ac:dyDescent="0.3">
      <c r="C1890" s="3" t="s">
        <v>2039</v>
      </c>
    </row>
    <row r="1891" spans="3:3" ht="16.5" thickTop="1" thickBot="1" x14ac:dyDescent="0.3">
      <c r="C1891" s="6" t="s">
        <v>445</v>
      </c>
    </row>
    <row r="1892" spans="3:3" ht="15.75" thickBot="1" x14ac:dyDescent="0.3">
      <c r="C1892" s="3" t="s">
        <v>446</v>
      </c>
    </row>
    <row r="1893" spans="3:3" ht="16.5" thickTop="1" thickBot="1" x14ac:dyDescent="0.3">
      <c r="C1893" s="4" t="s">
        <v>2040</v>
      </c>
    </row>
    <row r="1894" spans="3:3" ht="15.75" thickBot="1" x14ac:dyDescent="0.3">
      <c r="C1894" s="3" t="s">
        <v>2041</v>
      </c>
    </row>
    <row r="1895" spans="3:3" ht="16.5" thickTop="1" thickBot="1" x14ac:dyDescent="0.3">
      <c r="C1895" s="6" t="s">
        <v>447</v>
      </c>
    </row>
    <row r="1896" spans="3:3" ht="15.75" thickBot="1" x14ac:dyDescent="0.3">
      <c r="C1896" s="3" t="s">
        <v>448</v>
      </c>
    </row>
    <row r="1897" spans="3:3" ht="16.5" thickTop="1" thickBot="1" x14ac:dyDescent="0.3">
      <c r="C1897" s="4" t="s">
        <v>2042</v>
      </c>
    </row>
    <row r="1898" spans="3:3" ht="15.75" thickBot="1" x14ac:dyDescent="0.3">
      <c r="C1898" s="3" t="s">
        <v>2043</v>
      </c>
    </row>
    <row r="1899" spans="3:3" ht="16.5" thickTop="1" thickBot="1" x14ac:dyDescent="0.3">
      <c r="C1899" s="6" t="s">
        <v>449</v>
      </c>
    </row>
    <row r="1900" spans="3:3" ht="15.75" thickBot="1" x14ac:dyDescent="0.3">
      <c r="C1900" s="3" t="s">
        <v>450</v>
      </c>
    </row>
    <row r="1901" spans="3:3" ht="16.5" thickTop="1" thickBot="1" x14ac:dyDescent="0.3">
      <c r="C1901" s="4" t="s">
        <v>2044</v>
      </c>
    </row>
    <row r="1902" spans="3:3" ht="15.75" thickBot="1" x14ac:dyDescent="0.3">
      <c r="C1902" s="3" t="s">
        <v>2045</v>
      </c>
    </row>
    <row r="1903" spans="3:3" ht="16.5" thickTop="1" thickBot="1" x14ac:dyDescent="0.3">
      <c r="C1903" s="6" t="s">
        <v>2046</v>
      </c>
    </row>
    <row r="1904" spans="3:3" ht="15.75" thickBot="1" x14ac:dyDescent="0.3">
      <c r="C1904" s="3" t="s">
        <v>2047</v>
      </c>
    </row>
    <row r="1905" spans="3:3" ht="16.5" thickTop="1" thickBot="1" x14ac:dyDescent="0.3">
      <c r="C1905" s="4" t="s">
        <v>2048</v>
      </c>
    </row>
    <row r="1906" spans="3:3" ht="15.75" thickBot="1" x14ac:dyDescent="0.3">
      <c r="C1906" s="3" t="s">
        <v>2049</v>
      </c>
    </row>
    <row r="1907" spans="3:3" ht="16.5" thickTop="1" thickBot="1" x14ac:dyDescent="0.3">
      <c r="C1907" s="6" t="s">
        <v>2050</v>
      </c>
    </row>
    <row r="1908" spans="3:3" ht="15.75" thickBot="1" x14ac:dyDescent="0.3">
      <c r="C1908" s="3" t="s">
        <v>2051</v>
      </c>
    </row>
    <row r="1909" spans="3:3" ht="31.5" thickTop="1" thickBot="1" x14ac:dyDescent="0.3">
      <c r="C1909" s="4" t="s">
        <v>451</v>
      </c>
    </row>
    <row r="1910" spans="3:3" ht="15.75" thickBot="1" x14ac:dyDescent="0.3">
      <c r="C1910" s="3" t="s">
        <v>452</v>
      </c>
    </row>
    <row r="1911" spans="3:3" ht="16.5" thickTop="1" thickBot="1" x14ac:dyDescent="0.3">
      <c r="C1911" s="6" t="s">
        <v>2052</v>
      </c>
    </row>
    <row r="1912" spans="3:3" ht="15.75" thickBot="1" x14ac:dyDescent="0.3">
      <c r="C1912" s="3" t="s">
        <v>2053</v>
      </c>
    </row>
    <row r="1913" spans="3:3" ht="16.5" thickTop="1" thickBot="1" x14ac:dyDescent="0.3">
      <c r="C1913" s="4" t="s">
        <v>453</v>
      </c>
    </row>
    <row r="1914" spans="3:3" ht="15.75" thickBot="1" x14ac:dyDescent="0.3">
      <c r="C1914" s="3" t="s">
        <v>454</v>
      </c>
    </row>
    <row r="1915" spans="3:3" ht="16.5" thickTop="1" thickBot="1" x14ac:dyDescent="0.3">
      <c r="C1915" s="6" t="s">
        <v>2054</v>
      </c>
    </row>
    <row r="1916" spans="3:3" ht="15.75" thickBot="1" x14ac:dyDescent="0.3">
      <c r="C1916" s="3" t="s">
        <v>2055</v>
      </c>
    </row>
    <row r="1917" spans="3:3" ht="16.5" thickTop="1" thickBot="1" x14ac:dyDescent="0.3">
      <c r="C1917" s="4" t="s">
        <v>2056</v>
      </c>
    </row>
    <row r="1918" spans="3:3" ht="15.75" thickBot="1" x14ac:dyDescent="0.3">
      <c r="C1918" s="3" t="s">
        <v>2057</v>
      </c>
    </row>
    <row r="1919" spans="3:3" ht="16.5" thickTop="1" thickBot="1" x14ac:dyDescent="0.3">
      <c r="C1919" s="6" t="s">
        <v>2058</v>
      </c>
    </row>
    <row r="1920" spans="3:3" ht="15.75" thickBot="1" x14ac:dyDescent="0.3">
      <c r="C1920" s="3" t="s">
        <v>2059</v>
      </c>
    </row>
    <row r="1921" spans="3:3" ht="16.5" thickTop="1" thickBot="1" x14ac:dyDescent="0.3">
      <c r="C1921" s="4" t="s">
        <v>455</v>
      </c>
    </row>
    <row r="1922" spans="3:3" ht="15.75" thickBot="1" x14ac:dyDescent="0.3">
      <c r="C1922" s="3" t="s">
        <v>456</v>
      </c>
    </row>
    <row r="1923" spans="3:3" ht="16.5" thickTop="1" thickBot="1" x14ac:dyDescent="0.3">
      <c r="C1923" s="6" t="s">
        <v>457</v>
      </c>
    </row>
    <row r="1924" spans="3:3" ht="15.75" thickBot="1" x14ac:dyDescent="0.3">
      <c r="C1924" s="3" t="s">
        <v>458</v>
      </c>
    </row>
    <row r="1925" spans="3:3" ht="16.5" thickTop="1" thickBot="1" x14ac:dyDescent="0.3">
      <c r="C1925" s="4" t="s">
        <v>2060</v>
      </c>
    </row>
    <row r="1926" spans="3:3" ht="15.75" thickBot="1" x14ac:dyDescent="0.3">
      <c r="C1926" s="3" t="s">
        <v>2061</v>
      </c>
    </row>
    <row r="1927" spans="3:3" ht="16.5" thickTop="1" thickBot="1" x14ac:dyDescent="0.3">
      <c r="C1927" s="6" t="s">
        <v>2062</v>
      </c>
    </row>
    <row r="1928" spans="3:3" ht="15.75" thickBot="1" x14ac:dyDescent="0.3">
      <c r="C1928" s="3" t="s">
        <v>2063</v>
      </c>
    </row>
    <row r="1929" spans="3:3" ht="16.5" thickTop="1" thickBot="1" x14ac:dyDescent="0.3">
      <c r="C1929" s="4" t="s">
        <v>2064</v>
      </c>
    </row>
    <row r="1930" spans="3:3" ht="15.75" thickBot="1" x14ac:dyDescent="0.3">
      <c r="C1930" s="3" t="s">
        <v>2065</v>
      </c>
    </row>
    <row r="1931" spans="3:3" ht="16.5" thickTop="1" thickBot="1" x14ac:dyDescent="0.3">
      <c r="C1931" s="6" t="s">
        <v>459</v>
      </c>
    </row>
    <row r="1932" spans="3:3" ht="15.75" thickBot="1" x14ac:dyDescent="0.3">
      <c r="C1932" s="3" t="s">
        <v>460</v>
      </c>
    </row>
    <row r="1933" spans="3:3" ht="16.5" thickTop="1" thickBot="1" x14ac:dyDescent="0.3">
      <c r="C1933" s="4" t="s">
        <v>2066</v>
      </c>
    </row>
    <row r="1934" spans="3:3" ht="15.75" thickBot="1" x14ac:dyDescent="0.3">
      <c r="C1934" s="3" t="s">
        <v>2067</v>
      </c>
    </row>
    <row r="1935" spans="3:3" ht="16.5" thickTop="1" thickBot="1" x14ac:dyDescent="0.3">
      <c r="C1935" s="6" t="s">
        <v>2068</v>
      </c>
    </row>
    <row r="1936" spans="3:3" ht="15.75" thickBot="1" x14ac:dyDescent="0.3">
      <c r="C1936" s="3" t="s">
        <v>2069</v>
      </c>
    </row>
    <row r="1937" spans="3:3" ht="16.5" thickTop="1" thickBot="1" x14ac:dyDescent="0.3">
      <c r="C1937" s="4" t="s">
        <v>2070</v>
      </c>
    </row>
    <row r="1938" spans="3:3" ht="15.75" thickBot="1" x14ac:dyDescent="0.3">
      <c r="C1938" s="3" t="s">
        <v>2071</v>
      </c>
    </row>
    <row r="1939" spans="3:3" ht="16.5" thickTop="1" thickBot="1" x14ac:dyDescent="0.3">
      <c r="C1939" s="6" t="s">
        <v>2072</v>
      </c>
    </row>
    <row r="1940" spans="3:3" ht="15.75" thickBot="1" x14ac:dyDescent="0.3">
      <c r="C1940" s="3" t="s">
        <v>2073</v>
      </c>
    </row>
    <row r="1941" spans="3:3" ht="16.5" thickTop="1" thickBot="1" x14ac:dyDescent="0.3">
      <c r="C1941" s="4" t="s">
        <v>2074</v>
      </c>
    </row>
    <row r="1942" spans="3:3" ht="15.75" thickBot="1" x14ac:dyDescent="0.3">
      <c r="C1942" s="3" t="s">
        <v>2075</v>
      </c>
    </row>
    <row r="1943" spans="3:3" ht="16.5" thickTop="1" thickBot="1" x14ac:dyDescent="0.3">
      <c r="C1943" s="6" t="s">
        <v>1725</v>
      </c>
    </row>
    <row r="1944" spans="3:3" ht="15.75" thickBot="1" x14ac:dyDescent="0.3">
      <c r="C1944" s="3" t="s">
        <v>2076</v>
      </c>
    </row>
    <row r="1945" spans="3:3" ht="16.5" thickTop="1" thickBot="1" x14ac:dyDescent="0.3">
      <c r="C1945" s="4" t="s">
        <v>2077</v>
      </c>
    </row>
    <row r="1946" spans="3:3" ht="15.75" thickBot="1" x14ac:dyDescent="0.3">
      <c r="C1946" s="3" t="s">
        <v>2078</v>
      </c>
    </row>
    <row r="1947" spans="3:3" ht="16.5" thickTop="1" thickBot="1" x14ac:dyDescent="0.3">
      <c r="C1947" s="6" t="s">
        <v>2079</v>
      </c>
    </row>
    <row r="1948" spans="3:3" ht="15.75" thickBot="1" x14ac:dyDescent="0.3">
      <c r="C1948" s="3" t="s">
        <v>2080</v>
      </c>
    </row>
    <row r="1949" spans="3:3" ht="16.5" thickTop="1" thickBot="1" x14ac:dyDescent="0.3">
      <c r="C1949" s="4" t="s">
        <v>2081</v>
      </c>
    </row>
    <row r="1950" spans="3:3" ht="15.75" thickBot="1" x14ac:dyDescent="0.3">
      <c r="C1950" s="3" t="s">
        <v>2082</v>
      </c>
    </row>
    <row r="1951" spans="3:3" ht="16.5" thickTop="1" thickBot="1" x14ac:dyDescent="0.3">
      <c r="C1951" s="6" t="s">
        <v>2083</v>
      </c>
    </row>
    <row r="1952" spans="3:3" ht="15.75" thickBot="1" x14ac:dyDescent="0.3">
      <c r="C1952" s="3" t="s">
        <v>2084</v>
      </c>
    </row>
    <row r="1953" spans="3:3" ht="16.5" thickTop="1" thickBot="1" x14ac:dyDescent="0.3">
      <c r="C1953" s="4" t="s">
        <v>2085</v>
      </c>
    </row>
    <row r="1954" spans="3:3" ht="15.75" thickBot="1" x14ac:dyDescent="0.3">
      <c r="C1954" s="3" t="s">
        <v>2086</v>
      </c>
    </row>
    <row r="1955" spans="3:3" ht="16.5" thickTop="1" thickBot="1" x14ac:dyDescent="0.3">
      <c r="C1955" s="6" t="s">
        <v>2087</v>
      </c>
    </row>
    <row r="1956" spans="3:3" ht="15.75" thickBot="1" x14ac:dyDescent="0.3">
      <c r="C1956" s="3" t="s">
        <v>2088</v>
      </c>
    </row>
    <row r="1957" spans="3:3" ht="16.5" thickTop="1" thickBot="1" x14ac:dyDescent="0.3">
      <c r="C1957" s="4" t="s">
        <v>2089</v>
      </c>
    </row>
    <row r="1958" spans="3:3" ht="15.75" thickBot="1" x14ac:dyDescent="0.3">
      <c r="C1958" s="3" t="s">
        <v>2090</v>
      </c>
    </row>
    <row r="1959" spans="3:3" ht="16.5" thickTop="1" thickBot="1" x14ac:dyDescent="0.3">
      <c r="C1959" s="6" t="s">
        <v>2091</v>
      </c>
    </row>
    <row r="1960" spans="3:3" ht="15.75" thickBot="1" x14ac:dyDescent="0.3">
      <c r="C1960" s="3" t="s">
        <v>2092</v>
      </c>
    </row>
    <row r="1961" spans="3:3" ht="16.5" thickTop="1" thickBot="1" x14ac:dyDescent="0.3">
      <c r="C1961" s="4" t="s">
        <v>2093</v>
      </c>
    </row>
    <row r="1962" spans="3:3" ht="15.75" thickBot="1" x14ac:dyDescent="0.3">
      <c r="C1962" s="3" t="s">
        <v>2094</v>
      </c>
    </row>
    <row r="1963" spans="3:3" ht="16.5" thickTop="1" thickBot="1" x14ac:dyDescent="0.3">
      <c r="C1963" s="6" t="s">
        <v>2095</v>
      </c>
    </row>
    <row r="1964" spans="3:3" ht="15.75" thickBot="1" x14ac:dyDescent="0.3">
      <c r="C1964" s="3" t="s">
        <v>2096</v>
      </c>
    </row>
    <row r="1965" spans="3:3" ht="16.5" thickTop="1" thickBot="1" x14ac:dyDescent="0.3">
      <c r="C1965" s="4" t="s">
        <v>2097</v>
      </c>
    </row>
    <row r="1966" spans="3:3" ht="15.75" thickBot="1" x14ac:dyDescent="0.3">
      <c r="C1966" s="3" t="s">
        <v>2098</v>
      </c>
    </row>
    <row r="1967" spans="3:3" ht="16.5" thickTop="1" thickBot="1" x14ac:dyDescent="0.3">
      <c r="C1967" s="6" t="s">
        <v>2099</v>
      </c>
    </row>
    <row r="1968" spans="3:3" ht="15.75" thickBot="1" x14ac:dyDescent="0.3">
      <c r="C1968" s="3" t="s">
        <v>2100</v>
      </c>
    </row>
    <row r="1969" spans="3:3" ht="16.5" thickTop="1" thickBot="1" x14ac:dyDescent="0.3">
      <c r="C1969" s="4" t="s">
        <v>2101</v>
      </c>
    </row>
    <row r="1970" spans="3:3" ht="15.75" thickBot="1" x14ac:dyDescent="0.3">
      <c r="C1970" s="3" t="s">
        <v>2102</v>
      </c>
    </row>
    <row r="1971" spans="3:3" ht="16.5" thickTop="1" thickBot="1" x14ac:dyDescent="0.3">
      <c r="C1971" s="6" t="s">
        <v>461</v>
      </c>
    </row>
    <row r="1972" spans="3:3" ht="15.75" thickBot="1" x14ac:dyDescent="0.3">
      <c r="C1972" s="3" t="s">
        <v>462</v>
      </c>
    </row>
    <row r="1973" spans="3:3" ht="16.5" thickTop="1" thickBot="1" x14ac:dyDescent="0.3">
      <c r="C1973" s="4" t="s">
        <v>2103</v>
      </c>
    </row>
    <row r="1974" spans="3:3" ht="15.75" thickBot="1" x14ac:dyDescent="0.3">
      <c r="C1974" s="3" t="s">
        <v>2104</v>
      </c>
    </row>
    <row r="1975" spans="3:3" ht="31.5" thickTop="1" thickBot="1" x14ac:dyDescent="0.3">
      <c r="C1975" s="6" t="s">
        <v>2105</v>
      </c>
    </row>
    <row r="1976" spans="3:3" ht="15.75" thickBot="1" x14ac:dyDescent="0.3">
      <c r="C1976" s="3" t="s">
        <v>2106</v>
      </c>
    </row>
    <row r="1977" spans="3:3" ht="16.5" thickTop="1" thickBot="1" x14ac:dyDescent="0.3">
      <c r="C1977" s="4" t="s">
        <v>2034</v>
      </c>
    </row>
    <row r="1978" spans="3:3" ht="15.75" thickBot="1" x14ac:dyDescent="0.3">
      <c r="C1978" s="3" t="s">
        <v>2107</v>
      </c>
    </row>
    <row r="1979" spans="3:3" ht="16.5" thickTop="1" thickBot="1" x14ac:dyDescent="0.3">
      <c r="C1979" s="6" t="s">
        <v>2108</v>
      </c>
    </row>
    <row r="1980" spans="3:3" ht="15.75" thickBot="1" x14ac:dyDescent="0.3">
      <c r="C1980" s="3" t="s">
        <v>2109</v>
      </c>
    </row>
    <row r="1981" spans="3:3" ht="16.5" thickTop="1" thickBot="1" x14ac:dyDescent="0.3">
      <c r="C1981" s="4" t="s">
        <v>2110</v>
      </c>
    </row>
    <row r="1982" spans="3:3" ht="15.75" thickBot="1" x14ac:dyDescent="0.3">
      <c r="C1982" s="3" t="s">
        <v>2111</v>
      </c>
    </row>
    <row r="1983" spans="3:3" ht="16.5" thickTop="1" thickBot="1" x14ac:dyDescent="0.3">
      <c r="C1983" s="6" t="s">
        <v>2112</v>
      </c>
    </row>
    <row r="1984" spans="3:3" ht="15.75" thickBot="1" x14ac:dyDescent="0.3">
      <c r="C1984" s="3" t="s">
        <v>2113</v>
      </c>
    </row>
    <row r="1985" spans="3:3" ht="16.5" thickTop="1" thickBot="1" x14ac:dyDescent="0.3">
      <c r="C1985" s="4" t="s">
        <v>2114</v>
      </c>
    </row>
    <row r="1986" spans="3:3" ht="15.75" thickBot="1" x14ac:dyDescent="0.3">
      <c r="C1986" s="3" t="s">
        <v>2115</v>
      </c>
    </row>
    <row r="1987" spans="3:3" ht="16.5" thickTop="1" thickBot="1" x14ac:dyDescent="0.3">
      <c r="C1987" s="6" t="s">
        <v>2116</v>
      </c>
    </row>
    <row r="1988" spans="3:3" ht="15.75" thickBot="1" x14ac:dyDescent="0.3">
      <c r="C1988" s="3" t="s">
        <v>2117</v>
      </c>
    </row>
    <row r="1989" spans="3:3" ht="16.5" thickTop="1" thickBot="1" x14ac:dyDescent="0.3">
      <c r="C1989" s="4" t="s">
        <v>2118</v>
      </c>
    </row>
    <row r="1990" spans="3:3" ht="15.75" thickBot="1" x14ac:dyDescent="0.3">
      <c r="C1990" s="3" t="s">
        <v>2119</v>
      </c>
    </row>
    <row r="1991" spans="3:3" ht="16.5" thickTop="1" thickBot="1" x14ac:dyDescent="0.3">
      <c r="C1991" s="6" t="s">
        <v>2120</v>
      </c>
    </row>
    <row r="1992" spans="3:3" ht="15.75" thickBot="1" x14ac:dyDescent="0.3">
      <c r="C1992" s="3" t="s">
        <v>2121</v>
      </c>
    </row>
    <row r="1993" spans="3:3" ht="16.5" thickTop="1" thickBot="1" x14ac:dyDescent="0.3">
      <c r="C1993" s="4" t="s">
        <v>2122</v>
      </c>
    </row>
    <row r="1994" spans="3:3" ht="29.25" thickBot="1" x14ac:dyDescent="0.3">
      <c r="C1994" s="7" t="s">
        <v>2123</v>
      </c>
    </row>
    <row r="1995" spans="3:3" ht="16.5" thickTop="1" thickBot="1" x14ac:dyDescent="0.3">
      <c r="C1995" s="6" t="s">
        <v>2124</v>
      </c>
    </row>
    <row r="1996" spans="3:3" ht="15.75" thickBot="1" x14ac:dyDescent="0.3">
      <c r="C1996" s="3" t="s">
        <v>2125</v>
      </c>
    </row>
    <row r="1997" spans="3:3" ht="16.5" thickTop="1" thickBot="1" x14ac:dyDescent="0.3">
      <c r="C1997" s="4" t="s">
        <v>463</v>
      </c>
    </row>
    <row r="1998" spans="3:3" ht="15.75" thickBot="1" x14ac:dyDescent="0.3">
      <c r="C1998" s="3" t="s">
        <v>464</v>
      </c>
    </row>
    <row r="1999" spans="3:3" ht="16.5" thickTop="1" thickBot="1" x14ac:dyDescent="0.3">
      <c r="C1999" s="6" t="s">
        <v>2126</v>
      </c>
    </row>
    <row r="2000" spans="3:3" ht="15.75" thickBot="1" x14ac:dyDescent="0.3">
      <c r="C2000" s="3" t="s">
        <v>2127</v>
      </c>
    </row>
    <row r="2001" spans="3:3" ht="16.5" thickTop="1" thickBot="1" x14ac:dyDescent="0.3">
      <c r="C2001" s="4" t="s">
        <v>465</v>
      </c>
    </row>
    <row r="2002" spans="3:3" ht="15.75" thickBot="1" x14ac:dyDescent="0.3">
      <c r="C2002" s="3" t="s">
        <v>466</v>
      </c>
    </row>
    <row r="2003" spans="3:3" ht="16.5" thickTop="1" thickBot="1" x14ac:dyDescent="0.3">
      <c r="C2003" s="6" t="s">
        <v>2128</v>
      </c>
    </row>
    <row r="2004" spans="3:3" ht="15.75" thickBot="1" x14ac:dyDescent="0.3">
      <c r="C2004" s="3" t="s">
        <v>2129</v>
      </c>
    </row>
    <row r="2005" spans="3:3" ht="16.5" thickTop="1" thickBot="1" x14ac:dyDescent="0.3">
      <c r="C2005" s="4" t="s">
        <v>2130</v>
      </c>
    </row>
    <row r="2006" spans="3:3" ht="15.75" thickBot="1" x14ac:dyDescent="0.3">
      <c r="C2006" s="3" t="s">
        <v>2131</v>
      </c>
    </row>
    <row r="2007" spans="3:3" ht="16.5" thickTop="1" thickBot="1" x14ac:dyDescent="0.3">
      <c r="C2007" s="6" t="s">
        <v>2132</v>
      </c>
    </row>
    <row r="2008" spans="3:3" ht="15.75" thickBot="1" x14ac:dyDescent="0.3">
      <c r="C2008" s="3" t="s">
        <v>2133</v>
      </c>
    </row>
    <row r="2009" spans="3:3" ht="16.5" thickTop="1" thickBot="1" x14ac:dyDescent="0.3">
      <c r="C2009" s="4" t="s">
        <v>2134</v>
      </c>
    </row>
    <row r="2010" spans="3:3" ht="15.75" thickBot="1" x14ac:dyDescent="0.3">
      <c r="C2010" s="3" t="s">
        <v>2135</v>
      </c>
    </row>
    <row r="2011" spans="3:3" ht="16.5" thickTop="1" thickBot="1" x14ac:dyDescent="0.3">
      <c r="C2011" s="6" t="s">
        <v>467</v>
      </c>
    </row>
    <row r="2012" spans="3:3" ht="15.75" thickBot="1" x14ac:dyDescent="0.3">
      <c r="C2012" s="3" t="s">
        <v>468</v>
      </c>
    </row>
    <row r="2013" spans="3:3" ht="16.5" thickTop="1" thickBot="1" x14ac:dyDescent="0.3">
      <c r="C2013" s="4" t="s">
        <v>2136</v>
      </c>
    </row>
    <row r="2014" spans="3:3" ht="15.75" thickBot="1" x14ac:dyDescent="0.3">
      <c r="C2014" s="3" t="s">
        <v>2137</v>
      </c>
    </row>
    <row r="2015" spans="3:3" ht="16.5" thickTop="1" thickBot="1" x14ac:dyDescent="0.3">
      <c r="C2015" s="6" t="s">
        <v>2138</v>
      </c>
    </row>
    <row r="2016" spans="3:3" ht="15.75" thickBot="1" x14ac:dyDescent="0.3">
      <c r="C2016" s="3" t="s">
        <v>2139</v>
      </c>
    </row>
    <row r="2017" spans="3:3" ht="16.5" thickTop="1" thickBot="1" x14ac:dyDescent="0.3">
      <c r="C2017" s="4" t="s">
        <v>2140</v>
      </c>
    </row>
    <row r="2018" spans="3:3" ht="15.75" thickBot="1" x14ac:dyDescent="0.3">
      <c r="C2018" s="3" t="s">
        <v>2141</v>
      </c>
    </row>
    <row r="2019" spans="3:3" ht="16.5" thickTop="1" thickBot="1" x14ac:dyDescent="0.3">
      <c r="C2019" s="6" t="s">
        <v>469</v>
      </c>
    </row>
    <row r="2020" spans="3:3" ht="15.75" thickBot="1" x14ac:dyDescent="0.3">
      <c r="C2020" s="3" t="s">
        <v>470</v>
      </c>
    </row>
    <row r="2021" spans="3:3" ht="16.5" thickTop="1" thickBot="1" x14ac:dyDescent="0.3">
      <c r="C2021" s="4" t="s">
        <v>2142</v>
      </c>
    </row>
    <row r="2022" spans="3:3" ht="15.75" thickBot="1" x14ac:dyDescent="0.3">
      <c r="C2022" s="3" t="s">
        <v>2143</v>
      </c>
    </row>
    <row r="2023" spans="3:3" ht="16.5" thickTop="1" thickBot="1" x14ac:dyDescent="0.3">
      <c r="C2023" s="6" t="s">
        <v>2144</v>
      </c>
    </row>
    <row r="2024" spans="3:3" ht="15.75" thickBot="1" x14ac:dyDescent="0.3">
      <c r="C2024" s="3" t="s">
        <v>2145</v>
      </c>
    </row>
    <row r="2025" spans="3:3" ht="16.5" thickTop="1" thickBot="1" x14ac:dyDescent="0.3">
      <c r="C2025" s="4" t="s">
        <v>2146</v>
      </c>
    </row>
    <row r="2026" spans="3:3" ht="15.75" thickBot="1" x14ac:dyDescent="0.3">
      <c r="C2026" s="3" t="s">
        <v>2147</v>
      </c>
    </row>
    <row r="2027" spans="3:3" ht="16.5" thickTop="1" thickBot="1" x14ac:dyDescent="0.3">
      <c r="C2027" s="6" t="s">
        <v>2148</v>
      </c>
    </row>
    <row r="2028" spans="3:3" ht="15.75" thickBot="1" x14ac:dyDescent="0.3">
      <c r="C2028" s="3" t="s">
        <v>2149</v>
      </c>
    </row>
    <row r="2029" spans="3:3" ht="16.5" thickTop="1" thickBot="1" x14ac:dyDescent="0.3">
      <c r="C2029" s="4" t="s">
        <v>2150</v>
      </c>
    </row>
    <row r="2030" spans="3:3" ht="15.75" thickBot="1" x14ac:dyDescent="0.3">
      <c r="C2030" s="3" t="s">
        <v>2151</v>
      </c>
    </row>
    <row r="2031" spans="3:3" ht="16.5" thickTop="1" thickBot="1" x14ac:dyDescent="0.3">
      <c r="C2031" s="6" t="s">
        <v>2152</v>
      </c>
    </row>
    <row r="2032" spans="3:3" ht="15.75" thickBot="1" x14ac:dyDescent="0.3">
      <c r="C2032" s="3" t="s">
        <v>2153</v>
      </c>
    </row>
    <row r="2033" spans="3:3" ht="16.5" thickTop="1" thickBot="1" x14ac:dyDescent="0.3">
      <c r="C2033" s="4" t="s">
        <v>471</v>
      </c>
    </row>
    <row r="2034" spans="3:3" ht="15.75" thickBot="1" x14ac:dyDescent="0.3">
      <c r="C2034" s="3" t="s">
        <v>472</v>
      </c>
    </row>
    <row r="2035" spans="3:3" ht="16.5" thickTop="1" thickBot="1" x14ac:dyDescent="0.3">
      <c r="C2035" s="6" t="s">
        <v>2154</v>
      </c>
    </row>
    <row r="2036" spans="3:3" ht="15.75" thickBot="1" x14ac:dyDescent="0.3">
      <c r="C2036" s="3" t="s">
        <v>2155</v>
      </c>
    </row>
    <row r="2037" spans="3:3" ht="16.5" thickTop="1" thickBot="1" x14ac:dyDescent="0.3">
      <c r="C2037" s="4" t="s">
        <v>473</v>
      </c>
    </row>
    <row r="2038" spans="3:3" ht="15.75" thickBot="1" x14ac:dyDescent="0.3">
      <c r="C2038" s="3" t="s">
        <v>474</v>
      </c>
    </row>
    <row r="2039" spans="3:3" ht="16.5" thickTop="1" thickBot="1" x14ac:dyDescent="0.3">
      <c r="C2039" s="6" t="s">
        <v>475</v>
      </c>
    </row>
    <row r="2040" spans="3:3" ht="15.75" thickBot="1" x14ac:dyDescent="0.3">
      <c r="C2040" s="3" t="s">
        <v>476</v>
      </c>
    </row>
    <row r="2041" spans="3:3" ht="16.5" thickTop="1" thickBot="1" x14ac:dyDescent="0.3">
      <c r="C2041" s="4" t="s">
        <v>2156</v>
      </c>
    </row>
    <row r="2042" spans="3:3" ht="15.75" thickBot="1" x14ac:dyDescent="0.3">
      <c r="C2042" s="3" t="s">
        <v>2157</v>
      </c>
    </row>
    <row r="2043" spans="3:3" ht="16.5" thickTop="1" thickBot="1" x14ac:dyDescent="0.3">
      <c r="C2043" s="6" t="s">
        <v>2158</v>
      </c>
    </row>
    <row r="2044" spans="3:3" ht="15.75" thickBot="1" x14ac:dyDescent="0.3">
      <c r="C2044" s="3" t="s">
        <v>2159</v>
      </c>
    </row>
    <row r="2045" spans="3:3" ht="16.5" thickTop="1" thickBot="1" x14ac:dyDescent="0.3">
      <c r="C2045" s="4" t="s">
        <v>2160</v>
      </c>
    </row>
    <row r="2046" spans="3:3" ht="15.75" thickBot="1" x14ac:dyDescent="0.3">
      <c r="C2046" s="3" t="s">
        <v>2161</v>
      </c>
    </row>
    <row r="2047" spans="3:3" ht="16.5" thickTop="1" thickBot="1" x14ac:dyDescent="0.3">
      <c r="C2047" s="6" t="s">
        <v>2162</v>
      </c>
    </row>
    <row r="2048" spans="3:3" ht="15.75" thickBot="1" x14ac:dyDescent="0.3">
      <c r="C2048" s="3" t="s">
        <v>2163</v>
      </c>
    </row>
    <row r="2049" spans="3:3" ht="16.5" thickTop="1" thickBot="1" x14ac:dyDescent="0.3">
      <c r="C2049" s="4" t="s">
        <v>2164</v>
      </c>
    </row>
    <row r="2050" spans="3:3" ht="15.75" thickBot="1" x14ac:dyDescent="0.3">
      <c r="C2050" s="3" t="s">
        <v>2165</v>
      </c>
    </row>
    <row r="2051" spans="3:3" ht="16.5" thickTop="1" thickBot="1" x14ac:dyDescent="0.3">
      <c r="C2051" s="6" t="s">
        <v>2166</v>
      </c>
    </row>
    <row r="2052" spans="3:3" ht="15.75" thickBot="1" x14ac:dyDescent="0.3">
      <c r="C2052" s="3" t="s">
        <v>2167</v>
      </c>
    </row>
    <row r="2053" spans="3:3" ht="16.5" thickTop="1" thickBot="1" x14ac:dyDescent="0.3">
      <c r="C2053" s="4" t="s">
        <v>2168</v>
      </c>
    </row>
    <row r="2054" spans="3:3" ht="15.75" thickBot="1" x14ac:dyDescent="0.3">
      <c r="C2054" s="3" t="s">
        <v>2169</v>
      </c>
    </row>
    <row r="2055" spans="3:3" ht="16.5" thickTop="1" thickBot="1" x14ac:dyDescent="0.3">
      <c r="C2055" s="6" t="s">
        <v>2170</v>
      </c>
    </row>
    <row r="2056" spans="3:3" ht="15.75" thickBot="1" x14ac:dyDescent="0.3">
      <c r="C2056" s="3" t="s">
        <v>2171</v>
      </c>
    </row>
    <row r="2057" spans="3:3" ht="16.5" thickTop="1" thickBot="1" x14ac:dyDescent="0.3">
      <c r="C2057" s="4" t="s">
        <v>2172</v>
      </c>
    </row>
    <row r="2058" spans="3:3" ht="15.75" thickBot="1" x14ac:dyDescent="0.3">
      <c r="C2058" s="3" t="s">
        <v>2173</v>
      </c>
    </row>
    <row r="2059" spans="3:3" ht="16.5" thickTop="1" thickBot="1" x14ac:dyDescent="0.3">
      <c r="C2059" s="6" t="s">
        <v>2174</v>
      </c>
    </row>
    <row r="2060" spans="3:3" ht="15.75" thickBot="1" x14ac:dyDescent="0.3">
      <c r="C2060" s="3" t="s">
        <v>2175</v>
      </c>
    </row>
    <row r="2061" spans="3:3" ht="16.5" thickTop="1" thickBot="1" x14ac:dyDescent="0.3">
      <c r="C2061" s="4" t="s">
        <v>2176</v>
      </c>
    </row>
    <row r="2062" spans="3:3" ht="15.75" thickBot="1" x14ac:dyDescent="0.3">
      <c r="C2062" s="3" t="s">
        <v>2177</v>
      </c>
    </row>
    <row r="2063" spans="3:3" ht="16.5" thickTop="1" thickBot="1" x14ac:dyDescent="0.3">
      <c r="C2063" s="6" t="s">
        <v>2178</v>
      </c>
    </row>
    <row r="2064" spans="3:3" ht="15.75" thickBot="1" x14ac:dyDescent="0.3">
      <c r="C2064" s="3" t="s">
        <v>2179</v>
      </c>
    </row>
    <row r="2065" spans="3:3" ht="16.5" thickTop="1" thickBot="1" x14ac:dyDescent="0.3">
      <c r="C2065" s="4" t="s">
        <v>477</v>
      </c>
    </row>
    <row r="2066" spans="3:3" ht="15.75" thickBot="1" x14ac:dyDescent="0.3">
      <c r="C2066" s="3" t="s">
        <v>478</v>
      </c>
    </row>
    <row r="2067" spans="3:3" ht="31.5" thickTop="1" thickBot="1" x14ac:dyDescent="0.3">
      <c r="C2067" s="6" t="s">
        <v>2180</v>
      </c>
    </row>
    <row r="2068" spans="3:3" ht="15.75" thickBot="1" x14ac:dyDescent="0.3">
      <c r="C2068" s="3" t="s">
        <v>2181</v>
      </c>
    </row>
    <row r="2069" spans="3:3" ht="31.5" thickTop="1" thickBot="1" x14ac:dyDescent="0.3">
      <c r="C2069" s="4" t="s">
        <v>2182</v>
      </c>
    </row>
    <row r="2070" spans="3:3" ht="15.75" thickBot="1" x14ac:dyDescent="0.3">
      <c r="C2070" s="3" t="s">
        <v>2183</v>
      </c>
    </row>
    <row r="2071" spans="3:3" ht="31.5" thickTop="1" thickBot="1" x14ac:dyDescent="0.3">
      <c r="C2071" s="6" t="s">
        <v>2184</v>
      </c>
    </row>
    <row r="2072" spans="3:3" ht="15.75" thickBot="1" x14ac:dyDescent="0.3">
      <c r="C2072" s="3" t="s">
        <v>2185</v>
      </c>
    </row>
    <row r="2073" spans="3:3" ht="16.5" thickTop="1" thickBot="1" x14ac:dyDescent="0.3">
      <c r="C2073" s="4" t="s">
        <v>479</v>
      </c>
    </row>
    <row r="2074" spans="3:3" ht="15.75" thickBot="1" x14ac:dyDescent="0.3">
      <c r="C2074" s="3" t="s">
        <v>480</v>
      </c>
    </row>
    <row r="2075" spans="3:3" ht="31.5" thickTop="1" thickBot="1" x14ac:dyDescent="0.3">
      <c r="C2075" s="6" t="s">
        <v>2186</v>
      </c>
    </row>
    <row r="2076" spans="3:3" ht="15.75" thickBot="1" x14ac:dyDescent="0.3">
      <c r="C2076" s="3" t="s">
        <v>2187</v>
      </c>
    </row>
    <row r="2077" spans="3:3" ht="16.5" thickTop="1" thickBot="1" x14ac:dyDescent="0.3">
      <c r="C2077" s="4" t="s">
        <v>2188</v>
      </c>
    </row>
    <row r="2078" spans="3:3" ht="15.75" thickBot="1" x14ac:dyDescent="0.3">
      <c r="C2078" s="3" t="s">
        <v>2189</v>
      </c>
    </row>
    <row r="2079" spans="3:3" ht="16.5" thickTop="1" thickBot="1" x14ac:dyDescent="0.3">
      <c r="C2079" s="6" t="s">
        <v>2190</v>
      </c>
    </row>
    <row r="2080" spans="3:3" ht="15.75" thickBot="1" x14ac:dyDescent="0.3">
      <c r="C2080" s="3" t="s">
        <v>2191</v>
      </c>
    </row>
    <row r="2081" spans="3:3" ht="31.5" thickTop="1" thickBot="1" x14ac:dyDescent="0.3">
      <c r="C2081" s="4" t="s">
        <v>2192</v>
      </c>
    </row>
    <row r="2082" spans="3:3" ht="15.75" thickBot="1" x14ac:dyDescent="0.3">
      <c r="C2082" s="3" t="s">
        <v>2193</v>
      </c>
    </row>
    <row r="2083" spans="3:3" ht="16.5" thickTop="1" thickBot="1" x14ac:dyDescent="0.3">
      <c r="C2083" s="6" t="s">
        <v>2194</v>
      </c>
    </row>
    <row r="2084" spans="3:3" ht="15.75" thickBot="1" x14ac:dyDescent="0.3">
      <c r="C2084" s="3" t="s">
        <v>2195</v>
      </c>
    </row>
    <row r="2085" spans="3:3" ht="31.5" thickTop="1" thickBot="1" x14ac:dyDescent="0.3">
      <c r="C2085" s="4" t="s">
        <v>2196</v>
      </c>
    </row>
    <row r="2086" spans="3:3" ht="15.75" thickBot="1" x14ac:dyDescent="0.3">
      <c r="C2086" s="3" t="s">
        <v>2197</v>
      </c>
    </row>
    <row r="2087" spans="3:3" ht="31.5" thickTop="1" thickBot="1" x14ac:dyDescent="0.3">
      <c r="C2087" s="6" t="s">
        <v>2198</v>
      </c>
    </row>
    <row r="2088" spans="3:3" ht="15.75" thickBot="1" x14ac:dyDescent="0.3">
      <c r="C2088" s="3" t="s">
        <v>2199</v>
      </c>
    </row>
    <row r="2089" spans="3:3" ht="16.5" thickTop="1" thickBot="1" x14ac:dyDescent="0.3">
      <c r="C2089" s="4" t="s">
        <v>2200</v>
      </c>
    </row>
    <row r="2090" spans="3:3" ht="15.75" thickBot="1" x14ac:dyDescent="0.3">
      <c r="C2090" s="3" t="s">
        <v>2201</v>
      </c>
    </row>
    <row r="2091" spans="3:3" ht="16.5" thickTop="1" thickBot="1" x14ac:dyDescent="0.3">
      <c r="C2091" s="6" t="s">
        <v>481</v>
      </c>
    </row>
    <row r="2092" spans="3:3" ht="15.75" thickBot="1" x14ac:dyDescent="0.3">
      <c r="C2092" s="3" t="s">
        <v>482</v>
      </c>
    </row>
    <row r="2093" spans="3:3" ht="31.5" thickTop="1" thickBot="1" x14ac:dyDescent="0.3">
      <c r="C2093" s="4" t="s">
        <v>2202</v>
      </c>
    </row>
    <row r="2094" spans="3:3" ht="15.75" thickBot="1" x14ac:dyDescent="0.3">
      <c r="C2094" s="3" t="s">
        <v>2203</v>
      </c>
    </row>
    <row r="2095" spans="3:3" ht="31.5" thickTop="1" thickBot="1" x14ac:dyDescent="0.3">
      <c r="C2095" s="6" t="s">
        <v>2204</v>
      </c>
    </row>
    <row r="2096" spans="3:3" ht="15.75" thickBot="1" x14ac:dyDescent="0.3">
      <c r="C2096" s="3" t="s">
        <v>2205</v>
      </c>
    </row>
    <row r="2097" spans="3:3" ht="16.5" thickTop="1" thickBot="1" x14ac:dyDescent="0.3">
      <c r="C2097" s="4" t="s">
        <v>2206</v>
      </c>
    </row>
    <row r="2098" spans="3:3" ht="15.75" thickBot="1" x14ac:dyDescent="0.3">
      <c r="C2098" s="3" t="s">
        <v>2207</v>
      </c>
    </row>
    <row r="2099" spans="3:3" ht="31.5" thickTop="1" thickBot="1" x14ac:dyDescent="0.3">
      <c r="C2099" s="6" t="s">
        <v>2180</v>
      </c>
    </row>
    <row r="2100" spans="3:3" ht="15.75" thickBot="1" x14ac:dyDescent="0.3">
      <c r="C2100" s="3" t="s">
        <v>2208</v>
      </c>
    </row>
    <row r="2101" spans="3:3" ht="16.5" thickTop="1" thickBot="1" x14ac:dyDescent="0.3">
      <c r="C2101" s="4" t="s">
        <v>2209</v>
      </c>
    </row>
    <row r="2102" spans="3:3" ht="15.75" thickBot="1" x14ac:dyDescent="0.3">
      <c r="C2102" s="3" t="s">
        <v>2210</v>
      </c>
    </row>
    <row r="2103" spans="3:3" ht="16.5" thickTop="1" thickBot="1" x14ac:dyDescent="0.3">
      <c r="C2103" s="6" t="s">
        <v>483</v>
      </c>
    </row>
    <row r="2104" spans="3:3" ht="15.75" thickBot="1" x14ac:dyDescent="0.3">
      <c r="C2104" s="3" t="s">
        <v>484</v>
      </c>
    </row>
    <row r="2105" spans="3:3" ht="31.5" thickTop="1" thickBot="1" x14ac:dyDescent="0.3">
      <c r="C2105" s="4" t="s">
        <v>2211</v>
      </c>
    </row>
    <row r="2106" spans="3:3" ht="15.75" thickBot="1" x14ac:dyDescent="0.3">
      <c r="C2106" s="3" t="s">
        <v>2212</v>
      </c>
    </row>
    <row r="2107" spans="3:3" ht="16.5" thickTop="1" thickBot="1" x14ac:dyDescent="0.3">
      <c r="C2107" s="6" t="s">
        <v>485</v>
      </c>
    </row>
    <row r="2108" spans="3:3" ht="15.75" thickBot="1" x14ac:dyDescent="0.3">
      <c r="C2108" s="3" t="s">
        <v>486</v>
      </c>
    </row>
    <row r="2109" spans="3:3" ht="31.5" thickTop="1" thickBot="1" x14ac:dyDescent="0.3">
      <c r="C2109" s="4" t="s">
        <v>2213</v>
      </c>
    </row>
    <row r="2110" spans="3:3" ht="15.75" thickBot="1" x14ac:dyDescent="0.3">
      <c r="C2110" s="3" t="s">
        <v>2214</v>
      </c>
    </row>
    <row r="2111" spans="3:3" ht="31.5" thickTop="1" thickBot="1" x14ac:dyDescent="0.3">
      <c r="C2111" s="6" t="s">
        <v>2215</v>
      </c>
    </row>
    <row r="2112" spans="3:3" ht="15.75" thickBot="1" x14ac:dyDescent="0.3">
      <c r="C2112" s="3" t="s">
        <v>2216</v>
      </c>
    </row>
    <row r="2113" spans="3:3" ht="31.5" thickTop="1" thickBot="1" x14ac:dyDescent="0.3">
      <c r="C2113" s="4" t="s">
        <v>2217</v>
      </c>
    </row>
    <row r="2114" spans="3:3" ht="15.75" thickBot="1" x14ac:dyDescent="0.3">
      <c r="C2114" s="3" t="s">
        <v>2218</v>
      </c>
    </row>
    <row r="2115" spans="3:3" ht="31.5" thickTop="1" thickBot="1" x14ac:dyDescent="0.3">
      <c r="C2115" s="6" t="s">
        <v>2219</v>
      </c>
    </row>
    <row r="2116" spans="3:3" ht="15.75" thickBot="1" x14ac:dyDescent="0.3">
      <c r="C2116" s="3" t="s">
        <v>2220</v>
      </c>
    </row>
    <row r="2117" spans="3:3" ht="31.5" thickTop="1" thickBot="1" x14ac:dyDescent="0.3">
      <c r="C2117" s="4" t="s">
        <v>2221</v>
      </c>
    </row>
    <row r="2118" spans="3:3" ht="15.75" thickBot="1" x14ac:dyDescent="0.3">
      <c r="C2118" s="3" t="s">
        <v>2222</v>
      </c>
    </row>
    <row r="2119" spans="3:3" ht="31.5" thickTop="1" thickBot="1" x14ac:dyDescent="0.3">
      <c r="C2119" s="6" t="s">
        <v>2223</v>
      </c>
    </row>
    <row r="2120" spans="3:3" ht="15.75" thickBot="1" x14ac:dyDescent="0.3">
      <c r="C2120" s="3" t="s">
        <v>2224</v>
      </c>
    </row>
    <row r="2121" spans="3:3" ht="31.5" thickTop="1" thickBot="1" x14ac:dyDescent="0.3">
      <c r="C2121" s="4" t="s">
        <v>2225</v>
      </c>
    </row>
    <row r="2122" spans="3:3" ht="15.75" thickBot="1" x14ac:dyDescent="0.3">
      <c r="C2122" s="3" t="s">
        <v>2226</v>
      </c>
    </row>
    <row r="2123" spans="3:3" ht="16.5" thickTop="1" thickBot="1" x14ac:dyDescent="0.3">
      <c r="C2123" s="6" t="s">
        <v>2003</v>
      </c>
    </row>
    <row r="2124" spans="3:3" ht="15.75" thickBot="1" x14ac:dyDescent="0.3">
      <c r="C2124" s="3" t="s">
        <v>2227</v>
      </c>
    </row>
    <row r="2125" spans="3:3" ht="31.5" thickTop="1" thickBot="1" x14ac:dyDescent="0.3">
      <c r="C2125" s="4" t="s">
        <v>2228</v>
      </c>
    </row>
    <row r="2126" spans="3:3" ht="15.75" thickBot="1" x14ac:dyDescent="0.3">
      <c r="C2126" s="3" t="s">
        <v>2229</v>
      </c>
    </row>
    <row r="2127" spans="3:3" ht="31.5" thickTop="1" thickBot="1" x14ac:dyDescent="0.3">
      <c r="C2127" s="6" t="s">
        <v>2230</v>
      </c>
    </row>
    <row r="2128" spans="3:3" ht="15.75" thickBot="1" x14ac:dyDescent="0.3">
      <c r="C2128" s="3" t="s">
        <v>2231</v>
      </c>
    </row>
    <row r="2129" spans="3:3" ht="31.5" thickTop="1" thickBot="1" x14ac:dyDescent="0.3">
      <c r="C2129" s="4" t="s">
        <v>2232</v>
      </c>
    </row>
    <row r="2130" spans="3:3" ht="15.75" thickBot="1" x14ac:dyDescent="0.3">
      <c r="C2130" s="3" t="s">
        <v>2233</v>
      </c>
    </row>
    <row r="2131" spans="3:3" ht="31.5" thickTop="1" thickBot="1" x14ac:dyDescent="0.3">
      <c r="C2131" s="6" t="s">
        <v>2234</v>
      </c>
    </row>
    <row r="2132" spans="3:3" ht="15.75" thickBot="1" x14ac:dyDescent="0.3">
      <c r="C2132" s="3" t="s">
        <v>2235</v>
      </c>
    </row>
    <row r="2133" spans="3:3" ht="31.5" thickTop="1" thickBot="1" x14ac:dyDescent="0.3">
      <c r="C2133" s="4" t="s">
        <v>2236</v>
      </c>
    </row>
    <row r="2134" spans="3:3" ht="15.75" thickBot="1" x14ac:dyDescent="0.3">
      <c r="C2134" s="3" t="s">
        <v>2237</v>
      </c>
    </row>
    <row r="2135" spans="3:3" ht="31.5" thickTop="1" thickBot="1" x14ac:dyDescent="0.3">
      <c r="C2135" s="6" t="s">
        <v>2238</v>
      </c>
    </row>
    <row r="2136" spans="3:3" ht="15.75" thickBot="1" x14ac:dyDescent="0.3">
      <c r="C2136" s="3" t="s">
        <v>2239</v>
      </c>
    </row>
    <row r="2137" spans="3:3" ht="31.5" thickTop="1" thickBot="1" x14ac:dyDescent="0.3">
      <c r="C2137" s="4" t="s">
        <v>487</v>
      </c>
    </row>
    <row r="2138" spans="3:3" ht="15.75" thickBot="1" x14ac:dyDescent="0.3">
      <c r="C2138" s="3" t="s">
        <v>488</v>
      </c>
    </row>
    <row r="2139" spans="3:3" ht="31.5" thickTop="1" thickBot="1" x14ac:dyDescent="0.3">
      <c r="C2139" s="6" t="s">
        <v>2240</v>
      </c>
    </row>
    <row r="2140" spans="3:3" ht="15.75" thickBot="1" x14ac:dyDescent="0.3">
      <c r="C2140" s="3" t="s">
        <v>2241</v>
      </c>
    </row>
    <row r="2141" spans="3:3" ht="31.5" thickTop="1" thickBot="1" x14ac:dyDescent="0.3">
      <c r="C2141" s="4" t="s">
        <v>2242</v>
      </c>
    </row>
    <row r="2142" spans="3:3" ht="15.75" thickBot="1" x14ac:dyDescent="0.3">
      <c r="C2142" s="3" t="s">
        <v>2243</v>
      </c>
    </row>
    <row r="2143" spans="3:3" ht="31.5" thickTop="1" thickBot="1" x14ac:dyDescent="0.3">
      <c r="C2143" s="6" t="s">
        <v>2244</v>
      </c>
    </row>
    <row r="2144" spans="3:3" ht="15.75" thickBot="1" x14ac:dyDescent="0.3">
      <c r="C2144" s="3" t="s">
        <v>2245</v>
      </c>
    </row>
    <row r="2145" spans="3:3" ht="31.5" thickTop="1" thickBot="1" x14ac:dyDescent="0.3">
      <c r="C2145" s="4" t="s">
        <v>2246</v>
      </c>
    </row>
    <row r="2146" spans="3:3" ht="15.75" thickBot="1" x14ac:dyDescent="0.3">
      <c r="C2146" s="3" t="s">
        <v>2247</v>
      </c>
    </row>
    <row r="2147" spans="3:3" ht="31.5" thickTop="1" thickBot="1" x14ac:dyDescent="0.3">
      <c r="C2147" s="6" t="s">
        <v>2240</v>
      </c>
    </row>
    <row r="2148" spans="3:3" ht="15.75" thickBot="1" x14ac:dyDescent="0.3">
      <c r="C2148" s="3" t="s">
        <v>2248</v>
      </c>
    </row>
    <row r="2149" spans="3:3" ht="16.5" thickTop="1" thickBot="1" x14ac:dyDescent="0.3">
      <c r="C2149" s="4" t="s">
        <v>2249</v>
      </c>
    </row>
    <row r="2150" spans="3:3" ht="15.75" thickBot="1" x14ac:dyDescent="0.3">
      <c r="C2150" s="3" t="s">
        <v>2250</v>
      </c>
    </row>
    <row r="2151" spans="3:3" ht="16.5" thickTop="1" thickBot="1" x14ac:dyDescent="0.3">
      <c r="C2151" s="6" t="s">
        <v>2251</v>
      </c>
    </row>
    <row r="2152" spans="3:3" ht="15.75" thickBot="1" x14ac:dyDescent="0.3">
      <c r="C2152" s="3" t="s">
        <v>2252</v>
      </c>
    </row>
    <row r="2153" spans="3:3" ht="16.5" thickTop="1" thickBot="1" x14ac:dyDescent="0.3">
      <c r="C2153" s="4" t="s">
        <v>2253</v>
      </c>
    </row>
    <row r="2154" spans="3:3" ht="15.75" thickBot="1" x14ac:dyDescent="0.3">
      <c r="C2154" s="3" t="s">
        <v>2254</v>
      </c>
    </row>
    <row r="2155" spans="3:3" ht="16.5" thickTop="1" thickBot="1" x14ac:dyDescent="0.3">
      <c r="C2155" s="6" t="s">
        <v>2255</v>
      </c>
    </row>
    <row r="2156" spans="3:3" ht="15.75" thickBot="1" x14ac:dyDescent="0.3">
      <c r="C2156" s="3" t="s">
        <v>2256</v>
      </c>
    </row>
    <row r="2157" spans="3:3" ht="16.5" thickTop="1" thickBot="1" x14ac:dyDescent="0.3">
      <c r="C2157" s="4" t="s">
        <v>2257</v>
      </c>
    </row>
    <row r="2158" spans="3:3" ht="15.75" thickBot="1" x14ac:dyDescent="0.3">
      <c r="C2158" s="3" t="s">
        <v>2258</v>
      </c>
    </row>
    <row r="2159" spans="3:3" ht="16.5" thickTop="1" thickBot="1" x14ac:dyDescent="0.3">
      <c r="C2159" s="6" t="s">
        <v>2259</v>
      </c>
    </row>
    <row r="2160" spans="3:3" ht="15.75" thickBot="1" x14ac:dyDescent="0.3">
      <c r="C2160" s="3" t="s">
        <v>2260</v>
      </c>
    </row>
    <row r="2161" spans="3:3" ht="16.5" thickTop="1" thickBot="1" x14ac:dyDescent="0.3">
      <c r="C2161" s="4" t="s">
        <v>2261</v>
      </c>
    </row>
    <row r="2162" spans="3:3" ht="15.75" thickBot="1" x14ac:dyDescent="0.3">
      <c r="C2162" s="3" t="s">
        <v>2262</v>
      </c>
    </row>
    <row r="2163" spans="3:3" ht="16.5" thickTop="1" thickBot="1" x14ac:dyDescent="0.3">
      <c r="C2163" s="6" t="s">
        <v>2263</v>
      </c>
    </row>
    <row r="2164" spans="3:3" ht="15.75" thickBot="1" x14ac:dyDescent="0.3">
      <c r="C2164" s="3" t="s">
        <v>2264</v>
      </c>
    </row>
    <row r="2165" spans="3:3" ht="16.5" thickTop="1" thickBot="1" x14ac:dyDescent="0.3">
      <c r="C2165" s="4" t="s">
        <v>2265</v>
      </c>
    </row>
    <row r="2166" spans="3:3" ht="15.75" thickBot="1" x14ac:dyDescent="0.3">
      <c r="C2166" s="3" t="s">
        <v>2266</v>
      </c>
    </row>
    <row r="2167" spans="3:3" ht="16.5" thickTop="1" thickBot="1" x14ac:dyDescent="0.3">
      <c r="C2167" s="6" t="s">
        <v>2267</v>
      </c>
    </row>
    <row r="2168" spans="3:3" ht="15.75" thickBot="1" x14ac:dyDescent="0.3">
      <c r="C2168" s="3" t="s">
        <v>2268</v>
      </c>
    </row>
    <row r="2169" spans="3:3" ht="16.5" thickTop="1" thickBot="1" x14ac:dyDescent="0.3">
      <c r="C2169" s="4" t="s">
        <v>2269</v>
      </c>
    </row>
    <row r="2170" spans="3:3" ht="15.75" thickBot="1" x14ac:dyDescent="0.3">
      <c r="C2170" s="3" t="s">
        <v>2270</v>
      </c>
    </row>
    <row r="2171" spans="3:3" ht="16.5" thickTop="1" thickBot="1" x14ac:dyDescent="0.3">
      <c r="C2171" s="6" t="s">
        <v>2271</v>
      </c>
    </row>
    <row r="2172" spans="3:3" ht="15.75" thickBot="1" x14ac:dyDescent="0.3">
      <c r="C2172" s="3" t="s">
        <v>2272</v>
      </c>
    </row>
    <row r="2173" spans="3:3" ht="16.5" thickTop="1" thickBot="1" x14ac:dyDescent="0.3">
      <c r="C2173" s="4" t="s">
        <v>2273</v>
      </c>
    </row>
    <row r="2174" spans="3:3" ht="15.75" thickBot="1" x14ac:dyDescent="0.3">
      <c r="C2174" s="3" t="s">
        <v>2274</v>
      </c>
    </row>
    <row r="2175" spans="3:3" ht="16.5" thickTop="1" thickBot="1" x14ac:dyDescent="0.3">
      <c r="C2175" s="6" t="s">
        <v>2275</v>
      </c>
    </row>
    <row r="2176" spans="3:3" ht="15.75" thickBot="1" x14ac:dyDescent="0.3">
      <c r="C2176" s="3" t="s">
        <v>2276</v>
      </c>
    </row>
    <row r="2177" spans="3:3" ht="16.5" thickTop="1" thickBot="1" x14ac:dyDescent="0.3">
      <c r="C2177" s="4" t="s">
        <v>2277</v>
      </c>
    </row>
    <row r="2178" spans="3:3" ht="15.75" thickBot="1" x14ac:dyDescent="0.3">
      <c r="C2178" s="3" t="s">
        <v>2278</v>
      </c>
    </row>
    <row r="2179" spans="3:3" ht="16.5" thickTop="1" thickBot="1" x14ac:dyDescent="0.3">
      <c r="C2179" s="6" t="s">
        <v>489</v>
      </c>
    </row>
    <row r="2180" spans="3:3" ht="15.75" thickBot="1" x14ac:dyDescent="0.3">
      <c r="C2180" s="3" t="s">
        <v>490</v>
      </c>
    </row>
    <row r="2181" spans="3:3" ht="31.5" thickTop="1" thickBot="1" x14ac:dyDescent="0.3">
      <c r="C2181" s="4" t="s">
        <v>2279</v>
      </c>
    </row>
    <row r="2182" spans="3:3" ht="15.75" thickBot="1" x14ac:dyDescent="0.3">
      <c r="C2182" s="3" t="s">
        <v>2280</v>
      </c>
    </row>
    <row r="2183" spans="3:3" ht="31.5" thickTop="1" thickBot="1" x14ac:dyDescent="0.3">
      <c r="C2183" s="6" t="s">
        <v>491</v>
      </c>
    </row>
    <row r="2184" spans="3:3" ht="15.75" thickBot="1" x14ac:dyDescent="0.3">
      <c r="C2184" s="3" t="s">
        <v>492</v>
      </c>
    </row>
    <row r="2185" spans="3:3" ht="31.5" thickTop="1" thickBot="1" x14ac:dyDescent="0.3">
      <c r="C2185" s="4" t="s">
        <v>493</v>
      </c>
    </row>
    <row r="2186" spans="3:3" ht="15.75" thickBot="1" x14ac:dyDescent="0.3">
      <c r="C2186" s="3" t="s">
        <v>494</v>
      </c>
    </row>
    <row r="2187" spans="3:3" ht="31.5" thickTop="1" thickBot="1" x14ac:dyDescent="0.3">
      <c r="C2187" s="6" t="s">
        <v>495</v>
      </c>
    </row>
    <row r="2188" spans="3:3" ht="15.75" thickBot="1" x14ac:dyDescent="0.3">
      <c r="C2188" s="3" t="s">
        <v>496</v>
      </c>
    </row>
    <row r="2189" spans="3:3" ht="31.5" thickTop="1" thickBot="1" x14ac:dyDescent="0.3">
      <c r="C2189" s="4" t="s">
        <v>2281</v>
      </c>
    </row>
    <row r="2190" spans="3:3" ht="15.75" thickBot="1" x14ac:dyDescent="0.3">
      <c r="C2190" s="3" t="s">
        <v>2282</v>
      </c>
    </row>
    <row r="2191" spans="3:3" ht="31.5" thickTop="1" thickBot="1" x14ac:dyDescent="0.3">
      <c r="C2191" s="6" t="s">
        <v>2283</v>
      </c>
    </row>
    <row r="2192" spans="3:3" ht="15.75" thickBot="1" x14ac:dyDescent="0.3">
      <c r="C2192" s="3" t="s">
        <v>2284</v>
      </c>
    </row>
    <row r="2193" spans="3:3" ht="16.5" thickTop="1" thickBot="1" x14ac:dyDescent="0.3">
      <c r="C2193" s="4" t="s">
        <v>2285</v>
      </c>
    </row>
    <row r="2194" spans="3:3" ht="15.75" thickBot="1" x14ac:dyDescent="0.3">
      <c r="C2194" s="3" t="s">
        <v>2286</v>
      </c>
    </row>
    <row r="2195" spans="3:3" ht="31.5" thickTop="1" thickBot="1" x14ac:dyDescent="0.3">
      <c r="C2195" s="6" t="s">
        <v>2287</v>
      </c>
    </row>
    <row r="2196" spans="3:3" ht="15.75" thickBot="1" x14ac:dyDescent="0.3">
      <c r="C2196" s="3" t="s">
        <v>2288</v>
      </c>
    </row>
    <row r="2197" spans="3:3" ht="16.5" thickTop="1" thickBot="1" x14ac:dyDescent="0.3">
      <c r="C2197" s="4" t="s">
        <v>2289</v>
      </c>
    </row>
    <row r="2198" spans="3:3" ht="15.75" thickBot="1" x14ac:dyDescent="0.3">
      <c r="C2198" s="3" t="s">
        <v>2290</v>
      </c>
    </row>
    <row r="2199" spans="3:3" ht="16.5" thickTop="1" thickBot="1" x14ac:dyDescent="0.3">
      <c r="C2199" s="6" t="s">
        <v>2291</v>
      </c>
    </row>
    <row r="2200" spans="3:3" ht="15.75" thickBot="1" x14ac:dyDescent="0.3">
      <c r="C2200" s="3" t="s">
        <v>2292</v>
      </c>
    </row>
    <row r="2201" spans="3:3" ht="16.5" thickTop="1" thickBot="1" x14ac:dyDescent="0.3">
      <c r="C2201" s="4" t="s">
        <v>2293</v>
      </c>
    </row>
    <row r="2202" spans="3:3" ht="15.75" thickBot="1" x14ac:dyDescent="0.3">
      <c r="C2202" s="3" t="s">
        <v>2294</v>
      </c>
    </row>
    <row r="2203" spans="3:3" ht="16.5" thickTop="1" thickBot="1" x14ac:dyDescent="0.3">
      <c r="C2203" s="6" t="s">
        <v>2295</v>
      </c>
    </row>
    <row r="2204" spans="3:3" ht="15.75" thickBot="1" x14ac:dyDescent="0.3">
      <c r="C2204" s="3" t="s">
        <v>2296</v>
      </c>
    </row>
    <row r="2205" spans="3:3" ht="16.5" thickTop="1" thickBot="1" x14ac:dyDescent="0.3">
      <c r="C2205" s="4" t="s">
        <v>2297</v>
      </c>
    </row>
    <row r="2206" spans="3:3" ht="15.75" thickBot="1" x14ac:dyDescent="0.3">
      <c r="C2206" s="3" t="s">
        <v>2298</v>
      </c>
    </row>
    <row r="2207" spans="3:3" ht="16.5" thickTop="1" thickBot="1" x14ac:dyDescent="0.3">
      <c r="C2207" s="6" t="s">
        <v>2299</v>
      </c>
    </row>
    <row r="2208" spans="3:3" ht="15.75" thickBot="1" x14ac:dyDescent="0.3">
      <c r="C2208" s="3" t="s">
        <v>2300</v>
      </c>
    </row>
    <row r="2209" spans="3:3" ht="16.5" thickTop="1" thickBot="1" x14ac:dyDescent="0.3">
      <c r="C2209" s="4" t="s">
        <v>2301</v>
      </c>
    </row>
    <row r="2210" spans="3:3" ht="15.75" thickBot="1" x14ac:dyDescent="0.3">
      <c r="C2210" s="3" t="s">
        <v>2302</v>
      </c>
    </row>
    <row r="2211" spans="3:3" ht="16.5" thickTop="1" thickBot="1" x14ac:dyDescent="0.3">
      <c r="C2211" s="6" t="s">
        <v>2303</v>
      </c>
    </row>
    <row r="2212" spans="3:3" ht="15.75" thickBot="1" x14ac:dyDescent="0.3">
      <c r="C2212" s="3" t="s">
        <v>2304</v>
      </c>
    </row>
    <row r="2213" spans="3:3" ht="16.5" thickTop="1" thickBot="1" x14ac:dyDescent="0.3">
      <c r="C2213" s="4" t="s">
        <v>2305</v>
      </c>
    </row>
    <row r="2214" spans="3:3" ht="15.75" thickBot="1" x14ac:dyDescent="0.3">
      <c r="C2214" s="3" t="s">
        <v>2306</v>
      </c>
    </row>
    <row r="2215" spans="3:3" ht="16.5" thickTop="1" thickBot="1" x14ac:dyDescent="0.3">
      <c r="C2215" s="6" t="s">
        <v>2307</v>
      </c>
    </row>
    <row r="2216" spans="3:3" ht="15.75" thickBot="1" x14ac:dyDescent="0.3">
      <c r="C2216" s="3" t="s">
        <v>2308</v>
      </c>
    </row>
    <row r="2217" spans="3:3" ht="16.5" thickTop="1" thickBot="1" x14ac:dyDescent="0.3">
      <c r="C2217" s="4" t="s">
        <v>2309</v>
      </c>
    </row>
    <row r="2218" spans="3:3" ht="15.75" thickBot="1" x14ac:dyDescent="0.3">
      <c r="C2218" s="3" t="s">
        <v>2310</v>
      </c>
    </row>
    <row r="2219" spans="3:3" ht="16.5" thickTop="1" thickBot="1" x14ac:dyDescent="0.3">
      <c r="C2219" s="6" t="s">
        <v>497</v>
      </c>
    </row>
    <row r="2220" spans="3:3" ht="15.75" thickBot="1" x14ac:dyDescent="0.3">
      <c r="C2220" s="3" t="s">
        <v>498</v>
      </c>
    </row>
    <row r="2221" spans="3:3" ht="16.5" thickTop="1" thickBot="1" x14ac:dyDescent="0.3">
      <c r="C2221" s="4" t="s">
        <v>2311</v>
      </c>
    </row>
    <row r="2222" spans="3:3" ht="15.75" thickBot="1" x14ac:dyDescent="0.3">
      <c r="C2222" s="3" t="s">
        <v>2312</v>
      </c>
    </row>
    <row r="2223" spans="3:3" ht="16.5" thickTop="1" thickBot="1" x14ac:dyDescent="0.3">
      <c r="C2223" s="6" t="s">
        <v>2313</v>
      </c>
    </row>
    <row r="2224" spans="3:3" ht="15.75" thickBot="1" x14ac:dyDescent="0.3">
      <c r="C2224" s="3" t="s">
        <v>2314</v>
      </c>
    </row>
    <row r="2225" spans="3:3" ht="16.5" thickTop="1" thickBot="1" x14ac:dyDescent="0.3">
      <c r="C2225" s="4" t="s">
        <v>2315</v>
      </c>
    </row>
    <row r="2226" spans="3:3" ht="15.75" thickBot="1" x14ac:dyDescent="0.3">
      <c r="C2226" s="3" t="s">
        <v>2316</v>
      </c>
    </row>
    <row r="2227" spans="3:3" ht="16.5" thickTop="1" thickBot="1" x14ac:dyDescent="0.3">
      <c r="C2227" s="6" t="s">
        <v>2317</v>
      </c>
    </row>
    <row r="2228" spans="3:3" ht="15.75" thickBot="1" x14ac:dyDescent="0.3">
      <c r="C2228" s="3" t="s">
        <v>2318</v>
      </c>
    </row>
    <row r="2229" spans="3:3" ht="16.5" thickTop="1" thickBot="1" x14ac:dyDescent="0.3">
      <c r="C2229" s="4" t="s">
        <v>2319</v>
      </c>
    </row>
    <row r="2230" spans="3:3" ht="15.75" thickBot="1" x14ac:dyDescent="0.3">
      <c r="C2230" s="3" t="s">
        <v>2320</v>
      </c>
    </row>
    <row r="2231" spans="3:3" ht="16.5" thickTop="1" thickBot="1" x14ac:dyDescent="0.3">
      <c r="C2231" s="6" t="s">
        <v>2321</v>
      </c>
    </row>
    <row r="2232" spans="3:3" ht="15.75" thickBot="1" x14ac:dyDescent="0.3">
      <c r="C2232" s="3" t="s">
        <v>2322</v>
      </c>
    </row>
    <row r="2233" spans="3:3" ht="16.5" thickTop="1" thickBot="1" x14ac:dyDescent="0.3">
      <c r="C2233" s="4" t="s">
        <v>2323</v>
      </c>
    </row>
    <row r="2234" spans="3:3" ht="15.75" thickBot="1" x14ac:dyDescent="0.3">
      <c r="C2234" s="3" t="s">
        <v>2324</v>
      </c>
    </row>
    <row r="2235" spans="3:3" ht="16.5" thickTop="1" thickBot="1" x14ac:dyDescent="0.3">
      <c r="C2235" s="6" t="s">
        <v>2325</v>
      </c>
    </row>
    <row r="2236" spans="3:3" ht="15.75" thickBot="1" x14ac:dyDescent="0.3">
      <c r="C2236" s="3" t="s">
        <v>2326</v>
      </c>
    </row>
    <row r="2237" spans="3:3" ht="16.5" thickTop="1" thickBot="1" x14ac:dyDescent="0.3">
      <c r="C2237" s="4" t="s">
        <v>2327</v>
      </c>
    </row>
    <row r="2238" spans="3:3" ht="15.75" thickBot="1" x14ac:dyDescent="0.3">
      <c r="C2238" s="3" t="s">
        <v>2328</v>
      </c>
    </row>
    <row r="2239" spans="3:3" ht="16.5" thickTop="1" thickBot="1" x14ac:dyDescent="0.3">
      <c r="C2239" s="6" t="s">
        <v>2329</v>
      </c>
    </row>
    <row r="2240" spans="3:3" ht="15.75" thickBot="1" x14ac:dyDescent="0.3">
      <c r="C2240" s="3" t="s">
        <v>2330</v>
      </c>
    </row>
    <row r="2241" spans="3:3" ht="16.5" thickTop="1" thickBot="1" x14ac:dyDescent="0.3">
      <c r="C2241" s="4" t="s">
        <v>2331</v>
      </c>
    </row>
    <row r="2242" spans="3:3" ht="15.75" thickBot="1" x14ac:dyDescent="0.3">
      <c r="C2242" s="3" t="s">
        <v>2332</v>
      </c>
    </row>
    <row r="2243" spans="3:3" ht="16.5" thickTop="1" thickBot="1" x14ac:dyDescent="0.3">
      <c r="C2243" s="6" t="s">
        <v>2333</v>
      </c>
    </row>
    <row r="2244" spans="3:3" ht="15.75" thickBot="1" x14ac:dyDescent="0.3">
      <c r="C2244" s="3" t="s">
        <v>2334</v>
      </c>
    </row>
    <row r="2245" spans="3:3" ht="16.5" thickTop="1" thickBot="1" x14ac:dyDescent="0.3">
      <c r="C2245" s="4" t="s">
        <v>2335</v>
      </c>
    </row>
    <row r="2246" spans="3:3" ht="15.75" thickBot="1" x14ac:dyDescent="0.3">
      <c r="C2246" s="3" t="s">
        <v>2336</v>
      </c>
    </row>
    <row r="2247" spans="3:3" ht="16.5" thickTop="1" thickBot="1" x14ac:dyDescent="0.3">
      <c r="C2247" s="6" t="s">
        <v>2337</v>
      </c>
    </row>
    <row r="2248" spans="3:3" ht="15.75" thickBot="1" x14ac:dyDescent="0.3">
      <c r="C2248" s="3" t="s">
        <v>2338</v>
      </c>
    </row>
    <row r="2249" spans="3:3" ht="16.5" thickTop="1" thickBot="1" x14ac:dyDescent="0.3">
      <c r="C2249" s="4" t="s">
        <v>2339</v>
      </c>
    </row>
    <row r="2250" spans="3:3" ht="15.75" thickBot="1" x14ac:dyDescent="0.3">
      <c r="C2250" s="3" t="s">
        <v>2340</v>
      </c>
    </row>
    <row r="2251" spans="3:3" ht="16.5" thickTop="1" thickBot="1" x14ac:dyDescent="0.3">
      <c r="C2251" s="6" t="s">
        <v>2341</v>
      </c>
    </row>
    <row r="2252" spans="3:3" ht="15.75" thickBot="1" x14ac:dyDescent="0.3">
      <c r="C2252" s="3" t="s">
        <v>2342</v>
      </c>
    </row>
    <row r="2253" spans="3:3" ht="16.5" thickTop="1" thickBot="1" x14ac:dyDescent="0.3">
      <c r="C2253" s="4" t="s">
        <v>2343</v>
      </c>
    </row>
    <row r="2254" spans="3:3" ht="15.75" thickBot="1" x14ac:dyDescent="0.3">
      <c r="C2254" s="3" t="s">
        <v>2344</v>
      </c>
    </row>
    <row r="2255" spans="3:3" ht="16.5" thickTop="1" thickBot="1" x14ac:dyDescent="0.3">
      <c r="C2255" s="6" t="s">
        <v>2345</v>
      </c>
    </row>
    <row r="2256" spans="3:3" ht="15.75" thickBot="1" x14ac:dyDescent="0.3">
      <c r="C2256" s="3" t="s">
        <v>2346</v>
      </c>
    </row>
    <row r="2257" spans="3:3" ht="16.5" thickTop="1" thickBot="1" x14ac:dyDescent="0.3">
      <c r="C2257" s="4" t="s">
        <v>2347</v>
      </c>
    </row>
    <row r="2258" spans="3:3" ht="15.75" thickBot="1" x14ac:dyDescent="0.3">
      <c r="C2258" s="3" t="s">
        <v>2348</v>
      </c>
    </row>
    <row r="2259" spans="3:3" ht="16.5" thickTop="1" thickBot="1" x14ac:dyDescent="0.3">
      <c r="C2259" s="6" t="s">
        <v>2349</v>
      </c>
    </row>
    <row r="2260" spans="3:3" ht="15.75" thickBot="1" x14ac:dyDescent="0.3">
      <c r="C2260" s="3" t="s">
        <v>2350</v>
      </c>
    </row>
    <row r="2261" spans="3:3" ht="16.5" thickTop="1" thickBot="1" x14ac:dyDescent="0.3">
      <c r="C2261" s="4" t="s">
        <v>2351</v>
      </c>
    </row>
    <row r="2262" spans="3:3" ht="15.75" thickBot="1" x14ac:dyDescent="0.3">
      <c r="C2262" s="3" t="s">
        <v>2352</v>
      </c>
    </row>
    <row r="2263" spans="3:3" ht="31.5" thickTop="1" thickBot="1" x14ac:dyDescent="0.3">
      <c r="C2263" s="6" t="s">
        <v>2353</v>
      </c>
    </row>
    <row r="2264" spans="3:3" ht="15.75" thickBot="1" x14ac:dyDescent="0.3">
      <c r="C2264" s="3" t="s">
        <v>2354</v>
      </c>
    </row>
    <row r="2265" spans="3:3" ht="31.5" thickTop="1" thickBot="1" x14ac:dyDescent="0.3">
      <c r="C2265" s="4" t="s">
        <v>2355</v>
      </c>
    </row>
    <row r="2266" spans="3:3" ht="15.75" thickBot="1" x14ac:dyDescent="0.3">
      <c r="C2266" s="3" t="s">
        <v>2356</v>
      </c>
    </row>
    <row r="2267" spans="3:3" ht="31.5" thickTop="1" thickBot="1" x14ac:dyDescent="0.3">
      <c r="C2267" s="6" t="s">
        <v>2357</v>
      </c>
    </row>
    <row r="2268" spans="3:3" ht="15.75" thickBot="1" x14ac:dyDescent="0.3">
      <c r="C2268" s="3" t="s">
        <v>2358</v>
      </c>
    </row>
    <row r="2269" spans="3:3" ht="31.5" thickTop="1" thickBot="1" x14ac:dyDescent="0.3">
      <c r="C2269" s="4" t="s">
        <v>2359</v>
      </c>
    </row>
    <row r="2270" spans="3:3" ht="15.75" thickBot="1" x14ac:dyDescent="0.3">
      <c r="C2270" s="3" t="s">
        <v>2360</v>
      </c>
    </row>
    <row r="2271" spans="3:3" ht="16.5" thickTop="1" thickBot="1" x14ac:dyDescent="0.3">
      <c r="C2271" s="6" t="s">
        <v>2361</v>
      </c>
    </row>
    <row r="2272" spans="3:3" ht="15.75" thickBot="1" x14ac:dyDescent="0.3">
      <c r="C2272" s="3" t="s">
        <v>2362</v>
      </c>
    </row>
    <row r="2273" spans="3:3" ht="31.5" thickTop="1" thickBot="1" x14ac:dyDescent="0.3">
      <c r="C2273" s="4" t="s">
        <v>2363</v>
      </c>
    </row>
    <row r="2274" spans="3:3" ht="15.75" thickBot="1" x14ac:dyDescent="0.3">
      <c r="C2274" s="3" t="s">
        <v>2364</v>
      </c>
    </row>
    <row r="2275" spans="3:3" ht="31.5" thickTop="1" thickBot="1" x14ac:dyDescent="0.3">
      <c r="C2275" s="6" t="s">
        <v>2365</v>
      </c>
    </row>
    <row r="2276" spans="3:3" ht="15.75" thickBot="1" x14ac:dyDescent="0.3">
      <c r="C2276" s="3" t="s">
        <v>2366</v>
      </c>
    </row>
    <row r="2277" spans="3:3" ht="16.5" thickTop="1" thickBot="1" x14ac:dyDescent="0.3">
      <c r="C2277" s="4" t="s">
        <v>2367</v>
      </c>
    </row>
    <row r="2278" spans="3:3" ht="15.75" thickBot="1" x14ac:dyDescent="0.3">
      <c r="C2278" s="3" t="s">
        <v>2368</v>
      </c>
    </row>
    <row r="2279" spans="3:3" ht="16.5" thickTop="1" thickBot="1" x14ac:dyDescent="0.3">
      <c r="C2279" s="6" t="s">
        <v>2369</v>
      </c>
    </row>
    <row r="2280" spans="3:3" ht="15.75" thickBot="1" x14ac:dyDescent="0.3">
      <c r="C2280" s="3" t="s">
        <v>2370</v>
      </c>
    </row>
    <row r="2281" spans="3:3" ht="16.5" thickTop="1" thickBot="1" x14ac:dyDescent="0.3">
      <c r="C2281" s="4" t="s">
        <v>2371</v>
      </c>
    </row>
    <row r="2282" spans="3:3" ht="15.75" thickBot="1" x14ac:dyDescent="0.3">
      <c r="C2282" s="3" t="s">
        <v>2372</v>
      </c>
    </row>
    <row r="2283" spans="3:3" ht="16.5" thickTop="1" thickBot="1" x14ac:dyDescent="0.3">
      <c r="C2283" s="6" t="s">
        <v>499</v>
      </c>
    </row>
    <row r="2284" spans="3:3" ht="15.75" thickBot="1" x14ac:dyDescent="0.3">
      <c r="C2284" s="3" t="s">
        <v>500</v>
      </c>
    </row>
    <row r="2285" spans="3:3" ht="16.5" thickTop="1" thickBot="1" x14ac:dyDescent="0.3">
      <c r="C2285" s="4" t="s">
        <v>2373</v>
      </c>
    </row>
    <row r="2286" spans="3:3" ht="15.75" thickBot="1" x14ac:dyDescent="0.3">
      <c r="C2286" s="3" t="s">
        <v>2374</v>
      </c>
    </row>
    <row r="2287" spans="3:3" ht="16.5" thickTop="1" thickBot="1" x14ac:dyDescent="0.3">
      <c r="C2287" s="6" t="s">
        <v>501</v>
      </c>
    </row>
    <row r="2288" spans="3:3" ht="15.75" thickBot="1" x14ac:dyDescent="0.3">
      <c r="C2288" s="3" t="s">
        <v>502</v>
      </c>
    </row>
    <row r="2289" spans="3:3" ht="16.5" thickTop="1" thickBot="1" x14ac:dyDescent="0.3">
      <c r="C2289" s="4" t="s">
        <v>2321</v>
      </c>
    </row>
    <row r="2290" spans="3:3" ht="15.75" thickBot="1" x14ac:dyDescent="0.3">
      <c r="C2290" s="3" t="s">
        <v>2375</v>
      </c>
    </row>
    <row r="2291" spans="3:3" ht="16.5" thickTop="1" thickBot="1" x14ac:dyDescent="0.3">
      <c r="C2291" s="6" t="s">
        <v>2325</v>
      </c>
    </row>
    <row r="2292" spans="3:3" ht="15.75" thickBot="1" x14ac:dyDescent="0.3">
      <c r="C2292" s="3" t="s">
        <v>2376</v>
      </c>
    </row>
    <row r="2293" spans="3:3" ht="16.5" thickTop="1" thickBot="1" x14ac:dyDescent="0.3">
      <c r="C2293" s="4" t="s">
        <v>2377</v>
      </c>
    </row>
    <row r="2294" spans="3:3" ht="15.75" thickBot="1" x14ac:dyDescent="0.3">
      <c r="C2294" s="3" t="s">
        <v>2378</v>
      </c>
    </row>
    <row r="2295" spans="3:3" ht="16.5" thickTop="1" thickBot="1" x14ac:dyDescent="0.3">
      <c r="C2295" s="6" t="s">
        <v>2379</v>
      </c>
    </row>
    <row r="2296" spans="3:3" ht="15.75" thickBot="1" x14ac:dyDescent="0.3">
      <c r="C2296" s="3" t="s">
        <v>2380</v>
      </c>
    </row>
    <row r="2297" spans="3:3" ht="16.5" thickTop="1" thickBot="1" x14ac:dyDescent="0.3">
      <c r="C2297" s="4" t="s">
        <v>2381</v>
      </c>
    </row>
    <row r="2298" spans="3:3" ht="15.75" thickBot="1" x14ac:dyDescent="0.3">
      <c r="C2298" s="3" t="s">
        <v>2382</v>
      </c>
    </row>
    <row r="2299" spans="3:3" ht="16.5" thickTop="1" thickBot="1" x14ac:dyDescent="0.3">
      <c r="C2299" s="6" t="s">
        <v>2383</v>
      </c>
    </row>
    <row r="2300" spans="3:3" ht="15.75" thickBot="1" x14ac:dyDescent="0.3">
      <c r="C2300" s="3" t="s">
        <v>2384</v>
      </c>
    </row>
    <row r="2301" spans="3:3" ht="16.5" thickTop="1" thickBot="1" x14ac:dyDescent="0.3">
      <c r="C2301" s="4" t="s">
        <v>2385</v>
      </c>
    </row>
    <row r="2302" spans="3:3" ht="15.75" thickBot="1" x14ac:dyDescent="0.3">
      <c r="C2302" s="3" t="s">
        <v>2386</v>
      </c>
    </row>
    <row r="2303" spans="3:3" ht="16.5" thickTop="1" thickBot="1" x14ac:dyDescent="0.3">
      <c r="C2303" s="6" t="s">
        <v>2387</v>
      </c>
    </row>
    <row r="2304" spans="3:3" ht="15.75" thickBot="1" x14ac:dyDescent="0.3">
      <c r="C2304" s="3" t="s">
        <v>2388</v>
      </c>
    </row>
    <row r="2305" spans="3:3" ht="16.5" thickTop="1" thickBot="1" x14ac:dyDescent="0.3">
      <c r="C2305" s="4" t="s">
        <v>2333</v>
      </c>
    </row>
    <row r="2306" spans="3:3" ht="15.75" thickBot="1" x14ac:dyDescent="0.3">
      <c r="C2306" s="3" t="s">
        <v>2389</v>
      </c>
    </row>
    <row r="2307" spans="3:3" ht="16.5" thickTop="1" thickBot="1" x14ac:dyDescent="0.3">
      <c r="C2307" s="6" t="s">
        <v>2381</v>
      </c>
    </row>
    <row r="2308" spans="3:3" ht="15.75" thickBot="1" x14ac:dyDescent="0.3">
      <c r="C2308" s="3" t="s">
        <v>2390</v>
      </c>
    </row>
    <row r="2309" spans="3:3" ht="16.5" thickTop="1" thickBot="1" x14ac:dyDescent="0.3">
      <c r="C2309" s="4" t="s">
        <v>2383</v>
      </c>
    </row>
    <row r="2310" spans="3:3" ht="15.75" thickBot="1" x14ac:dyDescent="0.3">
      <c r="C2310" s="3" t="s">
        <v>2391</v>
      </c>
    </row>
    <row r="2311" spans="3:3" ht="16.5" thickTop="1" thickBot="1" x14ac:dyDescent="0.3">
      <c r="C2311" s="6" t="s">
        <v>2392</v>
      </c>
    </row>
    <row r="2312" spans="3:3" ht="15.75" thickBot="1" x14ac:dyDescent="0.3">
      <c r="C2312" s="3" t="s">
        <v>2393</v>
      </c>
    </row>
    <row r="2313" spans="3:3" ht="16.5" thickTop="1" thickBot="1" x14ac:dyDescent="0.3">
      <c r="C2313" s="4" t="s">
        <v>2394</v>
      </c>
    </row>
    <row r="2314" spans="3:3" ht="15.75" thickBot="1" x14ac:dyDescent="0.3">
      <c r="C2314" s="3" t="s">
        <v>2395</v>
      </c>
    </row>
    <row r="2315" spans="3:3" ht="16.5" thickTop="1" thickBot="1" x14ac:dyDescent="0.3">
      <c r="C2315" s="6" t="s">
        <v>2381</v>
      </c>
    </row>
    <row r="2316" spans="3:3" ht="15.75" thickBot="1" x14ac:dyDescent="0.3">
      <c r="C2316" s="3" t="s">
        <v>2396</v>
      </c>
    </row>
    <row r="2317" spans="3:3" ht="16.5" thickTop="1" thickBot="1" x14ac:dyDescent="0.3">
      <c r="C2317" s="4" t="s">
        <v>1937</v>
      </c>
    </row>
    <row r="2318" spans="3:3" ht="15.75" thickBot="1" x14ac:dyDescent="0.3">
      <c r="C2318" s="3" t="s">
        <v>2397</v>
      </c>
    </row>
    <row r="2319" spans="3:3" ht="16.5" thickTop="1" thickBot="1" x14ac:dyDescent="0.3">
      <c r="C2319" s="6" t="s">
        <v>2398</v>
      </c>
    </row>
    <row r="2320" spans="3:3" ht="15.75" thickBot="1" x14ac:dyDescent="0.3">
      <c r="C2320" s="3" t="s">
        <v>2399</v>
      </c>
    </row>
    <row r="2321" spans="3:3" ht="16.5" thickTop="1" thickBot="1" x14ac:dyDescent="0.3">
      <c r="C2321" s="4" t="s">
        <v>2400</v>
      </c>
    </row>
    <row r="2322" spans="3:3" ht="15.75" thickBot="1" x14ac:dyDescent="0.3">
      <c r="C2322" s="3" t="s">
        <v>2401</v>
      </c>
    </row>
    <row r="2323" spans="3:3" ht="16.5" thickTop="1" thickBot="1" x14ac:dyDescent="0.3">
      <c r="C2323" s="6" t="s">
        <v>503</v>
      </c>
    </row>
    <row r="2324" spans="3:3" ht="15.75" thickBot="1" x14ac:dyDescent="0.3">
      <c r="C2324" s="3" t="s">
        <v>504</v>
      </c>
    </row>
    <row r="2325" spans="3:3" ht="16.5" thickTop="1" thickBot="1" x14ac:dyDescent="0.3">
      <c r="C2325" s="4" t="s">
        <v>505</v>
      </c>
    </row>
    <row r="2326" spans="3:3" ht="15.75" thickBot="1" x14ac:dyDescent="0.3">
      <c r="C2326" s="3" t="s">
        <v>506</v>
      </c>
    </row>
    <row r="2327" spans="3:3" ht="16.5" thickTop="1" thickBot="1" x14ac:dyDescent="0.3">
      <c r="C2327" s="6" t="s">
        <v>507</v>
      </c>
    </row>
    <row r="2328" spans="3:3" ht="15.75" thickBot="1" x14ac:dyDescent="0.3">
      <c r="C2328" s="3" t="s">
        <v>508</v>
      </c>
    </row>
    <row r="2329" spans="3:3" ht="16.5" thickTop="1" thickBot="1" x14ac:dyDescent="0.3">
      <c r="C2329" s="4" t="s">
        <v>2402</v>
      </c>
    </row>
    <row r="2330" spans="3:3" ht="15.75" thickBot="1" x14ac:dyDescent="0.3">
      <c r="C2330" s="3" t="s">
        <v>2403</v>
      </c>
    </row>
    <row r="2331" spans="3:3" ht="16.5" thickTop="1" thickBot="1" x14ac:dyDescent="0.3">
      <c r="C2331" s="6" t="s">
        <v>2404</v>
      </c>
    </row>
    <row r="2332" spans="3:3" ht="15.75" thickBot="1" x14ac:dyDescent="0.3">
      <c r="C2332" s="3" t="s">
        <v>2405</v>
      </c>
    </row>
    <row r="2333" spans="3:3" ht="16.5" thickTop="1" thickBot="1" x14ac:dyDescent="0.3">
      <c r="C2333" s="4" t="s">
        <v>2406</v>
      </c>
    </row>
    <row r="2334" spans="3:3" ht="15.75" thickBot="1" x14ac:dyDescent="0.3">
      <c r="C2334" s="3" t="s">
        <v>2407</v>
      </c>
    </row>
    <row r="2335" spans="3:3" ht="16.5" thickTop="1" thickBot="1" x14ac:dyDescent="0.3">
      <c r="C2335" s="6" t="s">
        <v>2408</v>
      </c>
    </row>
    <row r="2336" spans="3:3" ht="15.75" thickBot="1" x14ac:dyDescent="0.3">
      <c r="C2336" s="3" t="s">
        <v>2409</v>
      </c>
    </row>
    <row r="2337" spans="3:3" ht="16.5" thickTop="1" thickBot="1" x14ac:dyDescent="0.3">
      <c r="C2337" s="4" t="s">
        <v>2410</v>
      </c>
    </row>
    <row r="2338" spans="3:3" ht="15.75" thickBot="1" x14ac:dyDescent="0.3">
      <c r="C2338" s="3" t="s">
        <v>2411</v>
      </c>
    </row>
    <row r="2339" spans="3:3" ht="16.5" thickTop="1" thickBot="1" x14ac:dyDescent="0.3">
      <c r="C2339" s="6" t="s">
        <v>2412</v>
      </c>
    </row>
    <row r="2340" spans="3:3" ht="15.75" thickBot="1" x14ac:dyDescent="0.3">
      <c r="C2340" s="3" t="s">
        <v>2413</v>
      </c>
    </row>
    <row r="2341" spans="3:3" ht="16.5" thickTop="1" thickBot="1" x14ac:dyDescent="0.3">
      <c r="C2341" s="4" t="s">
        <v>2414</v>
      </c>
    </row>
    <row r="2342" spans="3:3" ht="15.75" thickBot="1" x14ac:dyDescent="0.3">
      <c r="C2342" s="3" t="s">
        <v>2415</v>
      </c>
    </row>
    <row r="2343" spans="3:3" ht="16.5" thickTop="1" thickBot="1" x14ac:dyDescent="0.3">
      <c r="C2343" s="6" t="s">
        <v>2416</v>
      </c>
    </row>
    <row r="2344" spans="3:3" ht="15.75" thickBot="1" x14ac:dyDescent="0.3">
      <c r="C2344" s="3" t="s">
        <v>2417</v>
      </c>
    </row>
    <row r="2345" spans="3:3" ht="16.5" thickTop="1" thickBot="1" x14ac:dyDescent="0.3">
      <c r="C2345" s="4" t="s">
        <v>2418</v>
      </c>
    </row>
    <row r="2346" spans="3:3" ht="15.75" thickBot="1" x14ac:dyDescent="0.3">
      <c r="C2346" s="3" t="s">
        <v>2419</v>
      </c>
    </row>
    <row r="2347" spans="3:3" ht="16.5" thickTop="1" thickBot="1" x14ac:dyDescent="0.3">
      <c r="C2347" s="6" t="s">
        <v>2420</v>
      </c>
    </row>
    <row r="2348" spans="3:3" ht="15.75" thickBot="1" x14ac:dyDescent="0.3">
      <c r="C2348" s="3" t="s">
        <v>2421</v>
      </c>
    </row>
    <row r="2349" spans="3:3" ht="16.5" thickTop="1" thickBot="1" x14ac:dyDescent="0.3">
      <c r="C2349" s="4" t="s">
        <v>509</v>
      </c>
    </row>
    <row r="2350" spans="3:3" ht="15.75" thickBot="1" x14ac:dyDescent="0.3">
      <c r="C2350" s="3" t="s">
        <v>510</v>
      </c>
    </row>
    <row r="2351" spans="3:3" ht="16.5" thickTop="1" thickBot="1" x14ac:dyDescent="0.3">
      <c r="C2351" s="6" t="s">
        <v>2422</v>
      </c>
    </row>
    <row r="2352" spans="3:3" ht="15.75" thickBot="1" x14ac:dyDescent="0.3">
      <c r="C2352" s="7" t="s">
        <v>2423</v>
      </c>
    </row>
    <row r="2353" spans="3:3" ht="16.5" thickTop="1" thickBot="1" x14ac:dyDescent="0.3">
      <c r="C2353" s="4" t="s">
        <v>45</v>
      </c>
    </row>
    <row r="2354" spans="3:3" ht="15.75" thickBot="1" x14ac:dyDescent="0.3">
      <c r="C2354" s="7" t="s">
        <v>46</v>
      </c>
    </row>
    <row r="2355" spans="3:3" ht="16.5" thickTop="1" thickBot="1" x14ac:dyDescent="0.3">
      <c r="C2355" s="6" t="s">
        <v>2424</v>
      </c>
    </row>
    <row r="2356" spans="3:3" ht="15.75" thickBot="1" x14ac:dyDescent="0.3">
      <c r="C2356" s="3" t="s">
        <v>2425</v>
      </c>
    </row>
    <row r="2357" spans="3:3" ht="16.5" thickTop="1" thickBot="1" x14ac:dyDescent="0.3">
      <c r="C2357" s="4" t="s">
        <v>47</v>
      </c>
    </row>
    <row r="2358" spans="3:3" ht="15.75" thickBot="1" x14ac:dyDescent="0.3">
      <c r="C2358" s="7" t="s">
        <v>48</v>
      </c>
    </row>
    <row r="2359" spans="3:3" ht="16.5" thickTop="1" thickBot="1" x14ac:dyDescent="0.3">
      <c r="C2359" s="6" t="s">
        <v>511</v>
      </c>
    </row>
    <row r="2360" spans="3:3" ht="15.75" thickBot="1" x14ac:dyDescent="0.3">
      <c r="C2360" s="3" t="s">
        <v>512</v>
      </c>
    </row>
    <row r="2361" spans="3:3" ht="16.5" thickTop="1" thickBot="1" x14ac:dyDescent="0.3">
      <c r="C2361" s="4" t="s">
        <v>2426</v>
      </c>
    </row>
    <row r="2362" spans="3:3" ht="15.75" thickBot="1" x14ac:dyDescent="0.3">
      <c r="C2362" s="3" t="s">
        <v>2427</v>
      </c>
    </row>
    <row r="2363" spans="3:3" ht="16.5" thickTop="1" thickBot="1" x14ac:dyDescent="0.3">
      <c r="C2363" s="6" t="s">
        <v>2428</v>
      </c>
    </row>
    <row r="2364" spans="3:3" ht="15.75" thickBot="1" x14ac:dyDescent="0.3">
      <c r="C2364" s="3" t="s">
        <v>2429</v>
      </c>
    </row>
    <row r="2365" spans="3:3" ht="16.5" thickTop="1" thickBot="1" x14ac:dyDescent="0.3">
      <c r="C2365" s="4" t="s">
        <v>2430</v>
      </c>
    </row>
    <row r="2366" spans="3:3" ht="15.75" thickBot="1" x14ac:dyDescent="0.3">
      <c r="C2366" s="7" t="s">
        <v>2431</v>
      </c>
    </row>
    <row r="2367" spans="3:3" ht="16.5" thickTop="1" thickBot="1" x14ac:dyDescent="0.3">
      <c r="C2367" s="6" t="s">
        <v>2432</v>
      </c>
    </row>
    <row r="2368" spans="3:3" ht="15.75" thickBot="1" x14ac:dyDescent="0.3">
      <c r="C2368" s="3" t="s">
        <v>2433</v>
      </c>
    </row>
    <row r="2369" spans="3:3" ht="16.5" thickTop="1" thickBot="1" x14ac:dyDescent="0.3">
      <c r="C2369" s="4" t="s">
        <v>2434</v>
      </c>
    </row>
    <row r="2370" spans="3:3" ht="15.75" thickBot="1" x14ac:dyDescent="0.3">
      <c r="C2370" s="3" t="s">
        <v>2435</v>
      </c>
    </row>
    <row r="2371" spans="3:3" ht="16.5" thickTop="1" thickBot="1" x14ac:dyDescent="0.3">
      <c r="C2371" s="6" t="s">
        <v>513</v>
      </c>
    </row>
    <row r="2372" spans="3:3" ht="15.75" thickBot="1" x14ac:dyDescent="0.3">
      <c r="C2372" s="3" t="s">
        <v>514</v>
      </c>
    </row>
    <row r="2373" spans="3:3" ht="16.5" thickTop="1" thickBot="1" x14ac:dyDescent="0.3">
      <c r="C2373" s="4" t="s">
        <v>2436</v>
      </c>
    </row>
    <row r="2374" spans="3:3" ht="15.75" thickBot="1" x14ac:dyDescent="0.3">
      <c r="C2374" s="7" t="s">
        <v>2437</v>
      </c>
    </row>
    <row r="2375" spans="3:3" ht="16.5" thickTop="1" thickBot="1" x14ac:dyDescent="0.3">
      <c r="C2375" s="6" t="s">
        <v>49</v>
      </c>
    </row>
    <row r="2376" spans="3:3" ht="15.75" thickBot="1" x14ac:dyDescent="0.3">
      <c r="C2376" s="7" t="s">
        <v>50</v>
      </c>
    </row>
    <row r="2377" spans="3:3" ht="16.5" thickTop="1" thickBot="1" x14ac:dyDescent="0.3">
      <c r="C2377" s="4" t="s">
        <v>2438</v>
      </c>
    </row>
    <row r="2378" spans="3:3" ht="15.75" thickBot="1" x14ac:dyDescent="0.3">
      <c r="C2378" s="3" t="s">
        <v>2439</v>
      </c>
    </row>
    <row r="2379" spans="3:3" ht="16.5" thickTop="1" thickBot="1" x14ac:dyDescent="0.3">
      <c r="C2379" s="6" t="s">
        <v>515</v>
      </c>
    </row>
    <row r="2380" spans="3:3" ht="15.75" thickBot="1" x14ac:dyDescent="0.3">
      <c r="C2380" s="3" t="s">
        <v>516</v>
      </c>
    </row>
    <row r="2381" spans="3:3" ht="16.5" thickTop="1" thickBot="1" x14ac:dyDescent="0.3">
      <c r="C2381" s="4" t="s">
        <v>2440</v>
      </c>
    </row>
    <row r="2382" spans="3:3" ht="15.75" thickBot="1" x14ac:dyDescent="0.3">
      <c r="C2382" s="3" t="s">
        <v>2441</v>
      </c>
    </row>
    <row r="2383" spans="3:3" ht="16.5" thickTop="1" thickBot="1" x14ac:dyDescent="0.3">
      <c r="C2383" s="6" t="s">
        <v>51</v>
      </c>
    </row>
    <row r="2384" spans="3:3" ht="15.75" thickBot="1" x14ac:dyDescent="0.3">
      <c r="C2384" s="7" t="s">
        <v>52</v>
      </c>
    </row>
    <row r="2385" spans="3:3" ht="16.5" thickTop="1" thickBot="1" x14ac:dyDescent="0.3">
      <c r="C2385" s="4" t="s">
        <v>53</v>
      </c>
    </row>
    <row r="2386" spans="3:3" ht="15.75" thickBot="1" x14ac:dyDescent="0.3">
      <c r="C2386" s="7" t="s">
        <v>54</v>
      </c>
    </row>
    <row r="2387" spans="3:3" ht="16.5" thickTop="1" thickBot="1" x14ac:dyDescent="0.3">
      <c r="C2387" s="6" t="s">
        <v>517</v>
      </c>
    </row>
    <row r="2388" spans="3:3" ht="15.75" thickBot="1" x14ac:dyDescent="0.3">
      <c r="C2388" s="3" t="s">
        <v>518</v>
      </c>
    </row>
    <row r="2389" spans="3:3" ht="16.5" thickTop="1" thickBot="1" x14ac:dyDescent="0.3">
      <c r="C2389" s="4" t="s">
        <v>2442</v>
      </c>
    </row>
    <row r="2390" spans="3:3" ht="15.75" thickBot="1" x14ac:dyDescent="0.3">
      <c r="C2390" s="7" t="s">
        <v>2443</v>
      </c>
    </row>
    <row r="2391" spans="3:3" ht="16.5" thickTop="1" thickBot="1" x14ac:dyDescent="0.3">
      <c r="C2391" s="6" t="s">
        <v>2444</v>
      </c>
    </row>
    <row r="2392" spans="3:3" ht="15.75" thickBot="1" x14ac:dyDescent="0.3">
      <c r="C2392" s="3" t="s">
        <v>2445</v>
      </c>
    </row>
    <row r="2393" spans="3:3" ht="16.5" thickTop="1" thickBot="1" x14ac:dyDescent="0.3">
      <c r="C2393" s="4" t="s">
        <v>2446</v>
      </c>
    </row>
    <row r="2394" spans="3:3" ht="15.75" thickBot="1" x14ac:dyDescent="0.3">
      <c r="C2394" s="3" t="s">
        <v>2447</v>
      </c>
    </row>
    <row r="2395" spans="3:3" ht="16.5" thickTop="1" thickBot="1" x14ac:dyDescent="0.3">
      <c r="C2395" s="6" t="s">
        <v>2448</v>
      </c>
    </row>
    <row r="2396" spans="3:3" ht="15.75" thickBot="1" x14ac:dyDescent="0.3">
      <c r="C2396" s="3" t="s">
        <v>2449</v>
      </c>
    </row>
    <row r="2397" spans="3:3" ht="16.5" thickTop="1" thickBot="1" x14ac:dyDescent="0.3">
      <c r="C2397" s="4" t="s">
        <v>2450</v>
      </c>
    </row>
    <row r="2398" spans="3:3" ht="15.75" thickBot="1" x14ac:dyDescent="0.3">
      <c r="C2398" s="3" t="s">
        <v>2451</v>
      </c>
    </row>
    <row r="2399" spans="3:3" ht="16.5" thickTop="1" thickBot="1" x14ac:dyDescent="0.3">
      <c r="C2399" s="6" t="s">
        <v>2452</v>
      </c>
    </row>
    <row r="2400" spans="3:3" ht="15.75" thickBot="1" x14ac:dyDescent="0.3">
      <c r="C2400" s="3" t="s">
        <v>2453</v>
      </c>
    </row>
    <row r="2401" spans="3:3" ht="16.5" thickTop="1" thickBot="1" x14ac:dyDescent="0.3">
      <c r="C2401" s="4" t="s">
        <v>2454</v>
      </c>
    </row>
    <row r="2402" spans="3:3" ht="15.75" thickBot="1" x14ac:dyDescent="0.3">
      <c r="C2402" s="3" t="s">
        <v>2455</v>
      </c>
    </row>
    <row r="2403" spans="3:3" ht="16.5" thickTop="1" thickBot="1" x14ac:dyDescent="0.3">
      <c r="C2403" s="6" t="s">
        <v>2456</v>
      </c>
    </row>
    <row r="2404" spans="3:3" ht="15.75" thickBot="1" x14ac:dyDescent="0.3">
      <c r="C2404" s="3" t="s">
        <v>2457</v>
      </c>
    </row>
    <row r="2405" spans="3:3" ht="16.5" thickTop="1" thickBot="1" x14ac:dyDescent="0.3">
      <c r="C2405" s="4" t="s">
        <v>2458</v>
      </c>
    </row>
    <row r="2406" spans="3:3" ht="15.75" thickBot="1" x14ac:dyDescent="0.3">
      <c r="C2406" s="3" t="s">
        <v>2459</v>
      </c>
    </row>
    <row r="2407" spans="3:3" ht="16.5" thickTop="1" thickBot="1" x14ac:dyDescent="0.3">
      <c r="C2407" s="6" t="s">
        <v>2460</v>
      </c>
    </row>
    <row r="2408" spans="3:3" ht="15.75" thickBot="1" x14ac:dyDescent="0.3">
      <c r="C2408" s="7" t="s">
        <v>2461</v>
      </c>
    </row>
    <row r="2409" spans="3:3" ht="16.5" thickTop="1" thickBot="1" x14ac:dyDescent="0.3">
      <c r="C2409" s="4" t="s">
        <v>55</v>
      </c>
    </row>
    <row r="2410" spans="3:3" ht="15.75" thickBot="1" x14ac:dyDescent="0.3">
      <c r="C2410" s="7" t="s">
        <v>56</v>
      </c>
    </row>
    <row r="2411" spans="3:3" ht="16.5" thickTop="1" thickBot="1" x14ac:dyDescent="0.3">
      <c r="C2411" s="6" t="s">
        <v>519</v>
      </c>
    </row>
    <row r="2412" spans="3:3" ht="15.75" thickBot="1" x14ac:dyDescent="0.3">
      <c r="C2412" s="3" t="s">
        <v>520</v>
      </c>
    </row>
    <row r="2413" spans="3:3" ht="16.5" thickTop="1" thickBot="1" x14ac:dyDescent="0.3">
      <c r="C2413" s="4" t="s">
        <v>2462</v>
      </c>
    </row>
    <row r="2414" spans="3:3" ht="15.75" thickBot="1" x14ac:dyDescent="0.3">
      <c r="C2414" s="3" t="s">
        <v>2463</v>
      </c>
    </row>
    <row r="2415" spans="3:3" ht="16.5" thickTop="1" thickBot="1" x14ac:dyDescent="0.3">
      <c r="C2415" s="6" t="s">
        <v>2464</v>
      </c>
    </row>
    <row r="2416" spans="3:3" ht="15.75" thickBot="1" x14ac:dyDescent="0.3">
      <c r="C2416" s="7" t="s">
        <v>2465</v>
      </c>
    </row>
    <row r="2417" spans="3:3" ht="16.5" thickTop="1" thickBot="1" x14ac:dyDescent="0.3">
      <c r="C2417" s="4" t="s">
        <v>2466</v>
      </c>
    </row>
    <row r="2418" spans="3:3" ht="15.75" thickBot="1" x14ac:dyDescent="0.3">
      <c r="C2418" s="3" t="s">
        <v>2467</v>
      </c>
    </row>
    <row r="2419" spans="3:3" ht="16.5" thickTop="1" thickBot="1" x14ac:dyDescent="0.3">
      <c r="C2419" s="6" t="s">
        <v>2468</v>
      </c>
    </row>
    <row r="2420" spans="3:3" ht="15.75" thickBot="1" x14ac:dyDescent="0.3">
      <c r="C2420" s="3" t="s">
        <v>2469</v>
      </c>
    </row>
    <row r="2421" spans="3:3" ht="16.5" thickTop="1" thickBot="1" x14ac:dyDescent="0.3">
      <c r="C2421" s="4" t="s">
        <v>2470</v>
      </c>
    </row>
    <row r="2422" spans="3:3" ht="15.75" thickBot="1" x14ac:dyDescent="0.3">
      <c r="C2422" s="3" t="s">
        <v>2471</v>
      </c>
    </row>
    <row r="2423" spans="3:3" ht="16.5" thickTop="1" thickBot="1" x14ac:dyDescent="0.3">
      <c r="C2423" s="6" t="s">
        <v>521</v>
      </c>
    </row>
    <row r="2424" spans="3:3" ht="15.75" thickBot="1" x14ac:dyDescent="0.3">
      <c r="C2424" s="3" t="s">
        <v>522</v>
      </c>
    </row>
    <row r="2425" spans="3:3" ht="16.5" thickTop="1" thickBot="1" x14ac:dyDescent="0.3">
      <c r="C2425" s="4" t="s">
        <v>2472</v>
      </c>
    </row>
    <row r="2426" spans="3:3" ht="15.75" thickBot="1" x14ac:dyDescent="0.3">
      <c r="C2426" s="7" t="s">
        <v>2473</v>
      </c>
    </row>
    <row r="2427" spans="3:3" ht="16.5" thickTop="1" thickBot="1" x14ac:dyDescent="0.3">
      <c r="C2427" s="6" t="s">
        <v>2474</v>
      </c>
    </row>
    <row r="2428" spans="3:3" ht="15.75" thickBot="1" x14ac:dyDescent="0.3">
      <c r="C2428" s="3" t="s">
        <v>2475</v>
      </c>
    </row>
    <row r="2429" spans="3:3" ht="16.5" thickTop="1" thickBot="1" x14ac:dyDescent="0.3">
      <c r="C2429" s="4" t="s">
        <v>57</v>
      </c>
    </row>
    <row r="2430" spans="3:3" ht="15.75" thickBot="1" x14ac:dyDescent="0.3">
      <c r="C2430" s="7" t="s">
        <v>58</v>
      </c>
    </row>
    <row r="2431" spans="3:3" ht="16.5" thickTop="1" thickBot="1" x14ac:dyDescent="0.3">
      <c r="C2431" s="6" t="s">
        <v>2476</v>
      </c>
    </row>
    <row r="2432" spans="3:3" ht="15.75" thickBot="1" x14ac:dyDescent="0.3">
      <c r="C2432" s="7" t="s">
        <v>2477</v>
      </c>
    </row>
    <row r="2433" spans="3:3" ht="16.5" thickTop="1" thickBot="1" x14ac:dyDescent="0.3">
      <c r="C2433" s="4" t="s">
        <v>523</v>
      </c>
    </row>
    <row r="2434" spans="3:3" ht="15.75" thickBot="1" x14ac:dyDescent="0.3">
      <c r="C2434" s="3" t="s">
        <v>524</v>
      </c>
    </row>
    <row r="2435" spans="3:3" ht="16.5" thickTop="1" thickBot="1" x14ac:dyDescent="0.3">
      <c r="C2435" s="6" t="s">
        <v>2478</v>
      </c>
    </row>
    <row r="2436" spans="3:3" ht="15.75" thickBot="1" x14ac:dyDescent="0.3">
      <c r="C2436" s="3" t="s">
        <v>2479</v>
      </c>
    </row>
    <row r="2437" spans="3:3" ht="16.5" thickTop="1" thickBot="1" x14ac:dyDescent="0.3">
      <c r="C2437" s="4" t="s">
        <v>2480</v>
      </c>
    </row>
    <row r="2438" spans="3:3" ht="15.75" thickBot="1" x14ac:dyDescent="0.3">
      <c r="C2438" s="3" t="s">
        <v>2481</v>
      </c>
    </row>
    <row r="2439" spans="3:3" ht="16.5" thickTop="1" thickBot="1" x14ac:dyDescent="0.3">
      <c r="C2439" s="6" t="s">
        <v>2482</v>
      </c>
    </row>
    <row r="2440" spans="3:3" ht="15.75" thickBot="1" x14ac:dyDescent="0.3">
      <c r="C2440" s="3" t="s">
        <v>2483</v>
      </c>
    </row>
    <row r="2441" spans="3:3" ht="16.5" thickTop="1" thickBot="1" x14ac:dyDescent="0.3">
      <c r="C2441" s="4" t="s">
        <v>2484</v>
      </c>
    </row>
    <row r="2442" spans="3:3" ht="15.75" thickBot="1" x14ac:dyDescent="0.3">
      <c r="C2442" s="3" t="s">
        <v>2485</v>
      </c>
    </row>
    <row r="2443" spans="3:3" ht="16.5" thickTop="1" thickBot="1" x14ac:dyDescent="0.3">
      <c r="C2443" s="6" t="s">
        <v>2486</v>
      </c>
    </row>
    <row r="2444" spans="3:3" ht="15.75" thickBot="1" x14ac:dyDescent="0.3">
      <c r="C2444" s="3" t="s">
        <v>2487</v>
      </c>
    </row>
    <row r="2445" spans="3:3" ht="31.5" thickTop="1" thickBot="1" x14ac:dyDescent="0.3">
      <c r="C2445" s="4" t="s">
        <v>2488</v>
      </c>
    </row>
    <row r="2446" spans="3:3" ht="15.75" thickBot="1" x14ac:dyDescent="0.3">
      <c r="C2446" s="3" t="s">
        <v>2489</v>
      </c>
    </row>
    <row r="2447" spans="3:3" ht="31.5" thickTop="1" thickBot="1" x14ac:dyDescent="0.3">
      <c r="C2447" s="6" t="s">
        <v>2490</v>
      </c>
    </row>
    <row r="2448" spans="3:3" ht="15.75" thickBot="1" x14ac:dyDescent="0.3">
      <c r="C2448" s="3" t="s">
        <v>2491</v>
      </c>
    </row>
    <row r="2449" spans="3:3" ht="31.5" thickTop="1" thickBot="1" x14ac:dyDescent="0.3">
      <c r="C2449" s="4" t="s">
        <v>2492</v>
      </c>
    </row>
    <row r="2450" spans="3:3" ht="15.75" thickBot="1" x14ac:dyDescent="0.3">
      <c r="C2450" s="3" t="s">
        <v>2493</v>
      </c>
    </row>
    <row r="2451" spans="3:3" ht="31.5" thickTop="1" thickBot="1" x14ac:dyDescent="0.3">
      <c r="C2451" s="6" t="s">
        <v>2494</v>
      </c>
    </row>
    <row r="2452" spans="3:3" ht="15.75" thickBot="1" x14ac:dyDescent="0.3">
      <c r="C2452" s="3" t="s">
        <v>2495</v>
      </c>
    </row>
    <row r="2453" spans="3:3" ht="16.5" thickTop="1" thickBot="1" x14ac:dyDescent="0.3">
      <c r="C2453" s="4" t="s">
        <v>525</v>
      </c>
    </row>
    <row r="2454" spans="3:3" ht="15.75" thickBot="1" x14ac:dyDescent="0.3">
      <c r="C2454" s="3" t="s">
        <v>526</v>
      </c>
    </row>
    <row r="2455" spans="3:3" ht="16.5" thickTop="1" thickBot="1" x14ac:dyDescent="0.3">
      <c r="C2455" s="6" t="s">
        <v>2496</v>
      </c>
    </row>
    <row r="2456" spans="3:3" ht="15.75" thickBot="1" x14ac:dyDescent="0.3">
      <c r="C2456" s="3" t="s">
        <v>2497</v>
      </c>
    </row>
    <row r="2457" spans="3:3" ht="16.5" thickTop="1" thickBot="1" x14ac:dyDescent="0.3">
      <c r="C2457" s="4" t="s">
        <v>2498</v>
      </c>
    </row>
    <row r="2458" spans="3:3" ht="15.75" thickBot="1" x14ac:dyDescent="0.3">
      <c r="C2458" s="3" t="s">
        <v>2499</v>
      </c>
    </row>
    <row r="2459" spans="3:3" ht="16.5" thickTop="1" thickBot="1" x14ac:dyDescent="0.3">
      <c r="C2459" s="6" t="s">
        <v>2500</v>
      </c>
    </row>
    <row r="2460" spans="3:3" ht="15.75" thickBot="1" x14ac:dyDescent="0.3">
      <c r="C2460" s="3" t="s">
        <v>2501</v>
      </c>
    </row>
    <row r="2461" spans="3:3" ht="16.5" thickTop="1" thickBot="1" x14ac:dyDescent="0.3">
      <c r="C2461" s="4" t="s">
        <v>2502</v>
      </c>
    </row>
    <row r="2462" spans="3:3" ht="15.75" thickBot="1" x14ac:dyDescent="0.3">
      <c r="C2462" s="3" t="s">
        <v>2503</v>
      </c>
    </row>
    <row r="2463" spans="3:3" ht="16.5" thickTop="1" thickBot="1" x14ac:dyDescent="0.3">
      <c r="C2463" s="6" t="s">
        <v>2504</v>
      </c>
    </row>
    <row r="2464" spans="3:3" ht="15.75" thickBot="1" x14ac:dyDescent="0.3">
      <c r="C2464" s="3" t="s">
        <v>2505</v>
      </c>
    </row>
    <row r="2465" spans="3:3" ht="16.5" thickTop="1" thickBot="1" x14ac:dyDescent="0.3">
      <c r="C2465" s="4" t="s">
        <v>527</v>
      </c>
    </row>
    <row r="2466" spans="3:3" ht="15.75" thickBot="1" x14ac:dyDescent="0.3">
      <c r="C2466" s="3" t="s">
        <v>528</v>
      </c>
    </row>
    <row r="2467" spans="3:3" ht="16.5" thickTop="1" thickBot="1" x14ac:dyDescent="0.3">
      <c r="C2467" s="6" t="s">
        <v>2506</v>
      </c>
    </row>
    <row r="2468" spans="3:3" ht="15.75" thickBot="1" x14ac:dyDescent="0.3">
      <c r="C2468" s="3" t="s">
        <v>2507</v>
      </c>
    </row>
    <row r="2469" spans="3:3" ht="16.5" thickTop="1" thickBot="1" x14ac:dyDescent="0.3">
      <c r="C2469" s="4" t="s">
        <v>2508</v>
      </c>
    </row>
    <row r="2470" spans="3:3" ht="15.75" thickBot="1" x14ac:dyDescent="0.3">
      <c r="C2470" s="3" t="s">
        <v>2509</v>
      </c>
    </row>
    <row r="2471" spans="3:3" ht="16.5" thickTop="1" thickBot="1" x14ac:dyDescent="0.3">
      <c r="C2471" s="6" t="s">
        <v>2444</v>
      </c>
    </row>
    <row r="2472" spans="3:3" ht="15.75" thickBot="1" x14ac:dyDescent="0.3">
      <c r="C2472" s="3" t="s">
        <v>2510</v>
      </c>
    </row>
    <row r="2473" spans="3:3" ht="16.5" thickTop="1" thickBot="1" x14ac:dyDescent="0.3">
      <c r="C2473" s="4" t="s">
        <v>2511</v>
      </c>
    </row>
    <row r="2474" spans="3:3" ht="15.75" thickBot="1" x14ac:dyDescent="0.3">
      <c r="C2474" s="3" t="s">
        <v>2512</v>
      </c>
    </row>
    <row r="2475" spans="3:3" ht="16.5" thickTop="1" thickBot="1" x14ac:dyDescent="0.3">
      <c r="C2475" s="6" t="s">
        <v>2513</v>
      </c>
    </row>
    <row r="2476" spans="3:3" ht="15.75" thickBot="1" x14ac:dyDescent="0.3">
      <c r="C2476" s="3" t="s">
        <v>2514</v>
      </c>
    </row>
    <row r="2477" spans="3:3" ht="16.5" thickTop="1" thickBot="1" x14ac:dyDescent="0.3">
      <c r="C2477" s="4" t="s">
        <v>2515</v>
      </c>
    </row>
    <row r="2478" spans="3:3" ht="15.75" thickBot="1" x14ac:dyDescent="0.3">
      <c r="C2478" s="3" t="s">
        <v>2516</v>
      </c>
    </row>
    <row r="2479" spans="3:3" ht="16.5" thickTop="1" thickBot="1" x14ac:dyDescent="0.3">
      <c r="C2479" s="6" t="s">
        <v>2462</v>
      </c>
    </row>
    <row r="2480" spans="3:3" ht="15.75" thickBot="1" x14ac:dyDescent="0.3">
      <c r="C2480" s="3" t="s">
        <v>2517</v>
      </c>
    </row>
    <row r="2481" spans="3:3" ht="16.5" thickTop="1" thickBot="1" x14ac:dyDescent="0.3">
      <c r="C2481" s="4" t="s">
        <v>2518</v>
      </c>
    </row>
    <row r="2482" spans="3:3" ht="15.75" thickBot="1" x14ac:dyDescent="0.3">
      <c r="C2482" s="3" t="s">
        <v>2519</v>
      </c>
    </row>
    <row r="2483" spans="3:3" ht="16.5" thickTop="1" thickBot="1" x14ac:dyDescent="0.3">
      <c r="C2483" s="6" t="s">
        <v>2520</v>
      </c>
    </row>
    <row r="2484" spans="3:3" ht="15.75" thickBot="1" x14ac:dyDescent="0.3">
      <c r="C2484" s="3" t="s">
        <v>2521</v>
      </c>
    </row>
    <row r="2485" spans="3:3" ht="16.5" thickTop="1" thickBot="1" x14ac:dyDescent="0.3">
      <c r="C2485" s="4" t="s">
        <v>529</v>
      </c>
    </row>
    <row r="2486" spans="3:3" ht="15.75" thickBot="1" x14ac:dyDescent="0.3">
      <c r="C2486" s="3" t="s">
        <v>530</v>
      </c>
    </row>
    <row r="2487" spans="3:3" ht="16.5" thickTop="1" thickBot="1" x14ac:dyDescent="0.3">
      <c r="C2487" s="6" t="s">
        <v>59</v>
      </c>
    </row>
    <row r="2488" spans="3:3" ht="15.75" thickBot="1" x14ac:dyDescent="0.3">
      <c r="C2488" s="3" t="s">
        <v>60</v>
      </c>
    </row>
    <row r="2489" spans="3:3" ht="16.5" thickTop="1" thickBot="1" x14ac:dyDescent="0.3">
      <c r="C2489" s="4" t="s">
        <v>2522</v>
      </c>
    </row>
    <row r="2490" spans="3:3" ht="15.75" thickBot="1" x14ac:dyDescent="0.3">
      <c r="C2490" s="3" t="s">
        <v>2523</v>
      </c>
    </row>
    <row r="2491" spans="3:3" ht="16.5" thickTop="1" thickBot="1" x14ac:dyDescent="0.3">
      <c r="C2491" s="6" t="s">
        <v>2524</v>
      </c>
    </row>
    <row r="2492" spans="3:3" ht="15.75" thickBot="1" x14ac:dyDescent="0.3">
      <c r="C2492" s="3" t="s">
        <v>2525</v>
      </c>
    </row>
    <row r="2493" spans="3:3" ht="16.5" thickTop="1" thickBot="1" x14ac:dyDescent="0.3">
      <c r="C2493" s="4" t="s">
        <v>485</v>
      </c>
    </row>
    <row r="2494" spans="3:3" ht="15.75" thickBot="1" x14ac:dyDescent="0.3">
      <c r="C2494" s="3" t="s">
        <v>531</v>
      </c>
    </row>
    <row r="2495" spans="3:3" ht="16.5" thickTop="1" thickBot="1" x14ac:dyDescent="0.3">
      <c r="C2495" s="6" t="s">
        <v>79</v>
      </c>
    </row>
    <row r="2496" spans="3:3" ht="15.75" thickBot="1" x14ac:dyDescent="0.3">
      <c r="C2496" s="3" t="s">
        <v>80</v>
      </c>
    </row>
    <row r="2497" spans="3:3" ht="16.5" thickTop="1" thickBot="1" x14ac:dyDescent="0.3">
      <c r="C2497" s="4" t="s">
        <v>2526</v>
      </c>
    </row>
    <row r="2498" spans="3:3" ht="15.75" thickBot="1" x14ac:dyDescent="0.3">
      <c r="C2498" s="3" t="s">
        <v>2527</v>
      </c>
    </row>
    <row r="2499" spans="3:3" ht="16.5" thickTop="1" thickBot="1" x14ac:dyDescent="0.3">
      <c r="C2499" s="6" t="s">
        <v>2528</v>
      </c>
    </row>
    <row r="2500" spans="3:3" ht="15.75" thickBot="1" x14ac:dyDescent="0.3">
      <c r="C2500" s="3" t="s">
        <v>2529</v>
      </c>
    </row>
    <row r="2501" spans="3:3" ht="16.5" thickTop="1" thickBot="1" x14ac:dyDescent="0.3">
      <c r="C2501" s="4" t="s">
        <v>2530</v>
      </c>
    </row>
    <row r="2502" spans="3:3" ht="15.75" thickBot="1" x14ac:dyDescent="0.3">
      <c r="C2502" s="3" t="s">
        <v>2531</v>
      </c>
    </row>
    <row r="2503" spans="3:3" ht="16.5" thickTop="1" thickBot="1" x14ac:dyDescent="0.3">
      <c r="C2503" s="6" t="s">
        <v>2532</v>
      </c>
    </row>
    <row r="2504" spans="3:3" ht="15.75" thickBot="1" x14ac:dyDescent="0.3">
      <c r="C2504" s="3" t="s">
        <v>2533</v>
      </c>
    </row>
    <row r="2505" spans="3:3" ht="16.5" thickTop="1" thickBot="1" x14ac:dyDescent="0.3">
      <c r="C2505" s="4" t="s">
        <v>2534</v>
      </c>
    </row>
    <row r="2506" spans="3:3" ht="15.75" thickBot="1" x14ac:dyDescent="0.3">
      <c r="C2506" s="3" t="s">
        <v>2535</v>
      </c>
    </row>
    <row r="2507" spans="3:3" ht="16.5" thickTop="1" thickBot="1" x14ac:dyDescent="0.3">
      <c r="C2507" s="6" t="s">
        <v>2536</v>
      </c>
    </row>
    <row r="2508" spans="3:3" ht="15.75" thickBot="1" x14ac:dyDescent="0.3">
      <c r="C2508" s="3" t="s">
        <v>2537</v>
      </c>
    </row>
    <row r="2509" spans="3:3" ht="16.5" thickTop="1" thickBot="1" x14ac:dyDescent="0.3">
      <c r="C2509" s="4" t="s">
        <v>2538</v>
      </c>
    </row>
    <row r="2510" spans="3:3" ht="15.75" thickBot="1" x14ac:dyDescent="0.3">
      <c r="C2510" s="3" t="s">
        <v>2539</v>
      </c>
    </row>
    <row r="2511" spans="3:3" ht="16.5" thickTop="1" thickBot="1" x14ac:dyDescent="0.3">
      <c r="C2511" s="6" t="s">
        <v>2540</v>
      </c>
    </row>
    <row r="2512" spans="3:3" ht="15.75" thickBot="1" x14ac:dyDescent="0.3">
      <c r="C2512" s="3" t="s">
        <v>2541</v>
      </c>
    </row>
    <row r="2513" spans="3:3" ht="16.5" thickTop="1" thickBot="1" x14ac:dyDescent="0.3">
      <c r="C2513" s="4" t="s">
        <v>2542</v>
      </c>
    </row>
    <row r="2514" spans="3:3" ht="15.75" thickBot="1" x14ac:dyDescent="0.3">
      <c r="C2514" s="3" t="s">
        <v>2543</v>
      </c>
    </row>
    <row r="2515" spans="3:3" ht="16.5" thickTop="1" thickBot="1" x14ac:dyDescent="0.3">
      <c r="C2515" s="6" t="s">
        <v>2544</v>
      </c>
    </row>
    <row r="2516" spans="3:3" ht="15.75" thickBot="1" x14ac:dyDescent="0.3">
      <c r="C2516" s="3" t="s">
        <v>2545</v>
      </c>
    </row>
    <row r="2517" spans="3:3" ht="16.5" thickTop="1" thickBot="1" x14ac:dyDescent="0.3">
      <c r="C2517" s="4" t="s">
        <v>2546</v>
      </c>
    </row>
    <row r="2518" spans="3:3" ht="15.75" thickBot="1" x14ac:dyDescent="0.3">
      <c r="C2518" s="3" t="s">
        <v>2547</v>
      </c>
    </row>
    <row r="2519" spans="3:3" ht="16.5" thickTop="1" thickBot="1" x14ac:dyDescent="0.3">
      <c r="C2519" s="6" t="s">
        <v>2548</v>
      </c>
    </row>
    <row r="2520" spans="3:3" ht="15.75" thickBot="1" x14ac:dyDescent="0.3">
      <c r="C2520" s="3" t="s">
        <v>2549</v>
      </c>
    </row>
    <row r="2521" spans="3:3" ht="16.5" thickTop="1" thickBot="1" x14ac:dyDescent="0.3">
      <c r="C2521" s="4" t="s">
        <v>2550</v>
      </c>
    </row>
    <row r="2522" spans="3:3" ht="15.75" thickBot="1" x14ac:dyDescent="0.3">
      <c r="C2522" s="3" t="s">
        <v>2551</v>
      </c>
    </row>
    <row r="2523" spans="3:3" ht="16.5" thickTop="1" thickBot="1" x14ac:dyDescent="0.3">
      <c r="C2523" s="6" t="s">
        <v>2552</v>
      </c>
    </row>
    <row r="2524" spans="3:3" ht="15.75" thickBot="1" x14ac:dyDescent="0.3">
      <c r="C2524" s="3" t="s">
        <v>2553</v>
      </c>
    </row>
    <row r="2525" spans="3:3" ht="16.5" thickTop="1" thickBot="1" x14ac:dyDescent="0.3">
      <c r="C2525" s="4" t="s">
        <v>2554</v>
      </c>
    </row>
    <row r="2526" spans="3:3" ht="15.75" thickBot="1" x14ac:dyDescent="0.3">
      <c r="C2526" s="3" t="s">
        <v>2555</v>
      </c>
    </row>
    <row r="2527" spans="3:3" ht="16.5" thickTop="1" thickBot="1" x14ac:dyDescent="0.3">
      <c r="C2527" s="6" t="s">
        <v>532</v>
      </c>
    </row>
    <row r="2528" spans="3:3" ht="15.75" thickBot="1" x14ac:dyDescent="0.3">
      <c r="C2528" s="3" t="s">
        <v>533</v>
      </c>
    </row>
    <row r="2529" spans="3:3" ht="16.5" thickTop="1" thickBot="1" x14ac:dyDescent="0.3">
      <c r="C2529" s="4" t="s">
        <v>2556</v>
      </c>
    </row>
    <row r="2530" spans="3:3" ht="15.75" thickBot="1" x14ac:dyDescent="0.3">
      <c r="C2530" s="3" t="s">
        <v>2557</v>
      </c>
    </row>
    <row r="2531" spans="3:3" ht="16.5" thickTop="1" thickBot="1" x14ac:dyDescent="0.3">
      <c r="C2531" s="6" t="s">
        <v>2558</v>
      </c>
    </row>
    <row r="2532" spans="3:3" ht="15.75" thickBot="1" x14ac:dyDescent="0.3">
      <c r="C2532" s="3" t="s">
        <v>2559</v>
      </c>
    </row>
    <row r="2533" spans="3:3" ht="16.5" thickTop="1" thickBot="1" x14ac:dyDescent="0.3">
      <c r="C2533" s="4" t="s">
        <v>2560</v>
      </c>
    </row>
    <row r="2534" spans="3:3" ht="15.75" thickBot="1" x14ac:dyDescent="0.3">
      <c r="C2534" s="3" t="s">
        <v>2561</v>
      </c>
    </row>
    <row r="2535" spans="3:3" ht="16.5" thickTop="1" thickBot="1" x14ac:dyDescent="0.3">
      <c r="C2535" s="6" t="s">
        <v>2562</v>
      </c>
    </row>
    <row r="2536" spans="3:3" ht="15.75" thickBot="1" x14ac:dyDescent="0.3">
      <c r="C2536" s="3" t="s">
        <v>2563</v>
      </c>
    </row>
    <row r="2537" spans="3:3" ht="16.5" thickTop="1" thickBot="1" x14ac:dyDescent="0.3">
      <c r="C2537" s="4" t="s">
        <v>534</v>
      </c>
    </row>
    <row r="2538" spans="3:3" ht="15.75" thickBot="1" x14ac:dyDescent="0.3">
      <c r="C2538" s="3" t="s">
        <v>535</v>
      </c>
    </row>
    <row r="2539" spans="3:3" ht="16.5" thickTop="1" thickBot="1" x14ac:dyDescent="0.3">
      <c r="C2539" s="6" t="s">
        <v>2564</v>
      </c>
    </row>
    <row r="2540" spans="3:3" ht="15.75" thickBot="1" x14ac:dyDescent="0.3">
      <c r="C2540" s="3" t="s">
        <v>2565</v>
      </c>
    </row>
    <row r="2541" spans="3:3" ht="16.5" thickTop="1" thickBot="1" x14ac:dyDescent="0.3">
      <c r="C2541" s="4" t="s">
        <v>536</v>
      </c>
    </row>
    <row r="2542" spans="3:3" ht="15.75" thickBot="1" x14ac:dyDescent="0.3">
      <c r="C2542" s="3" t="s">
        <v>537</v>
      </c>
    </row>
    <row r="2543" spans="3:3" ht="16.5" thickTop="1" thickBot="1" x14ac:dyDescent="0.3">
      <c r="C2543" s="6" t="s">
        <v>2566</v>
      </c>
    </row>
    <row r="2544" spans="3:3" ht="15.75" thickBot="1" x14ac:dyDescent="0.3">
      <c r="C2544" s="3" t="s">
        <v>2567</v>
      </c>
    </row>
    <row r="2545" spans="3:3" ht="16.5" thickTop="1" thickBot="1" x14ac:dyDescent="0.3">
      <c r="C2545" s="4" t="s">
        <v>2568</v>
      </c>
    </row>
    <row r="2546" spans="3:3" ht="15.75" thickBot="1" x14ac:dyDescent="0.3">
      <c r="C2546" s="3" t="s">
        <v>2569</v>
      </c>
    </row>
    <row r="2547" spans="3:3" ht="16.5" thickTop="1" thickBot="1" x14ac:dyDescent="0.3">
      <c r="C2547" s="6" t="s">
        <v>2570</v>
      </c>
    </row>
    <row r="2548" spans="3:3" ht="15.75" thickBot="1" x14ac:dyDescent="0.3">
      <c r="C2548" s="3" t="s">
        <v>2571</v>
      </c>
    </row>
    <row r="2549" spans="3:3" ht="16.5" thickTop="1" thickBot="1" x14ac:dyDescent="0.3">
      <c r="C2549" s="4" t="s">
        <v>2572</v>
      </c>
    </row>
    <row r="2550" spans="3:3" ht="15.75" thickBot="1" x14ac:dyDescent="0.3">
      <c r="C2550" s="3" t="s">
        <v>2573</v>
      </c>
    </row>
    <row r="2551" spans="3:3" ht="16.5" thickTop="1" thickBot="1" x14ac:dyDescent="0.3">
      <c r="C2551" s="6" t="s">
        <v>2574</v>
      </c>
    </row>
    <row r="2552" spans="3:3" ht="15.75" thickBot="1" x14ac:dyDescent="0.3">
      <c r="C2552" s="3" t="s">
        <v>2575</v>
      </c>
    </row>
    <row r="2553" spans="3:3" ht="16.5" thickTop="1" thickBot="1" x14ac:dyDescent="0.3">
      <c r="C2553" s="4" t="s">
        <v>2576</v>
      </c>
    </row>
    <row r="2554" spans="3:3" ht="15.75" thickBot="1" x14ac:dyDescent="0.3">
      <c r="C2554" s="3" t="s">
        <v>2577</v>
      </c>
    </row>
    <row r="2555" spans="3:3" ht="16.5" thickTop="1" thickBot="1" x14ac:dyDescent="0.3">
      <c r="C2555" s="6" t="s">
        <v>2578</v>
      </c>
    </row>
    <row r="2556" spans="3:3" ht="15.75" thickBot="1" x14ac:dyDescent="0.3">
      <c r="C2556" s="3" t="s">
        <v>2579</v>
      </c>
    </row>
    <row r="2557" spans="3:3" ht="16.5" thickTop="1" thickBot="1" x14ac:dyDescent="0.3">
      <c r="C2557" s="4" t="s">
        <v>2580</v>
      </c>
    </row>
    <row r="2558" spans="3:3" ht="15.75" thickBot="1" x14ac:dyDescent="0.3">
      <c r="C2558" s="3" t="s">
        <v>2581</v>
      </c>
    </row>
    <row r="2559" spans="3:3" ht="16.5" thickTop="1" thickBot="1" x14ac:dyDescent="0.3">
      <c r="C2559" s="6" t="s">
        <v>2582</v>
      </c>
    </row>
    <row r="2560" spans="3:3" ht="15.75" thickBot="1" x14ac:dyDescent="0.3">
      <c r="C2560" s="3" t="s">
        <v>2583</v>
      </c>
    </row>
    <row r="2561" spans="3:3" ht="16.5" thickTop="1" thickBot="1" x14ac:dyDescent="0.3">
      <c r="C2561" s="4" t="s">
        <v>2584</v>
      </c>
    </row>
    <row r="2562" spans="3:3" ht="15.75" thickBot="1" x14ac:dyDescent="0.3">
      <c r="C2562" s="3" t="s">
        <v>2585</v>
      </c>
    </row>
    <row r="2563" spans="3:3" ht="16.5" thickTop="1" thickBot="1" x14ac:dyDescent="0.3">
      <c r="C2563" s="6" t="s">
        <v>538</v>
      </c>
    </row>
    <row r="2564" spans="3:3" ht="15.75" thickBot="1" x14ac:dyDescent="0.3">
      <c r="C2564" s="3" t="s">
        <v>539</v>
      </c>
    </row>
    <row r="2565" spans="3:3" ht="16.5" thickTop="1" thickBot="1" x14ac:dyDescent="0.3">
      <c r="C2565" s="4" t="s">
        <v>2586</v>
      </c>
    </row>
    <row r="2566" spans="3:3" ht="15.75" thickBot="1" x14ac:dyDescent="0.3">
      <c r="C2566" s="3" t="s">
        <v>2587</v>
      </c>
    </row>
    <row r="2567" spans="3:3" ht="16.5" thickTop="1" thickBot="1" x14ac:dyDescent="0.3">
      <c r="C2567" s="6" t="s">
        <v>2588</v>
      </c>
    </row>
    <row r="2568" spans="3:3" ht="15.75" thickBot="1" x14ac:dyDescent="0.3">
      <c r="C2568" s="3" t="s">
        <v>2589</v>
      </c>
    </row>
    <row r="2569" spans="3:3" ht="16.5" thickTop="1" thickBot="1" x14ac:dyDescent="0.3">
      <c r="C2569" s="4" t="s">
        <v>2590</v>
      </c>
    </row>
    <row r="2570" spans="3:3" ht="15.75" thickBot="1" x14ac:dyDescent="0.3">
      <c r="C2570" s="3" t="s">
        <v>2591</v>
      </c>
    </row>
    <row r="2571" spans="3:3" ht="16.5" thickTop="1" thickBot="1" x14ac:dyDescent="0.3">
      <c r="C2571" s="6" t="s">
        <v>2592</v>
      </c>
    </row>
    <row r="2572" spans="3:3" ht="15.75" thickBot="1" x14ac:dyDescent="0.3">
      <c r="C2572" s="3" t="s">
        <v>2593</v>
      </c>
    </row>
    <row r="2573" spans="3:3" ht="16.5" thickTop="1" thickBot="1" x14ac:dyDescent="0.3">
      <c r="C2573" s="4" t="s">
        <v>2594</v>
      </c>
    </row>
    <row r="2574" spans="3:3" ht="15.75" thickBot="1" x14ac:dyDescent="0.3">
      <c r="C2574" s="3" t="s">
        <v>2595</v>
      </c>
    </row>
    <row r="2575" spans="3:3" ht="16.5" thickTop="1" thickBot="1" x14ac:dyDescent="0.3">
      <c r="C2575" s="6" t="s">
        <v>2596</v>
      </c>
    </row>
    <row r="2576" spans="3:3" ht="15.75" thickBot="1" x14ac:dyDescent="0.3">
      <c r="C2576" s="3" t="s">
        <v>2597</v>
      </c>
    </row>
    <row r="2577" spans="3:3" ht="16.5" thickTop="1" thickBot="1" x14ac:dyDescent="0.3">
      <c r="C2577" s="4" t="s">
        <v>2598</v>
      </c>
    </row>
    <row r="2578" spans="3:3" ht="15.75" thickBot="1" x14ac:dyDescent="0.3">
      <c r="C2578" s="3" t="s">
        <v>2599</v>
      </c>
    </row>
    <row r="2579" spans="3:3" ht="16.5" thickTop="1" thickBot="1" x14ac:dyDescent="0.3">
      <c r="C2579" s="6" t="s">
        <v>2600</v>
      </c>
    </row>
    <row r="2580" spans="3:3" ht="15.75" thickBot="1" x14ac:dyDescent="0.3">
      <c r="C2580" s="3" t="s">
        <v>2601</v>
      </c>
    </row>
    <row r="2581" spans="3:3" ht="16.5" thickTop="1" thickBot="1" x14ac:dyDescent="0.3">
      <c r="C2581" s="4" t="s">
        <v>2602</v>
      </c>
    </row>
    <row r="2582" spans="3:3" ht="15.75" thickBot="1" x14ac:dyDescent="0.3">
      <c r="C2582" s="3" t="s">
        <v>2603</v>
      </c>
    </row>
    <row r="2583" spans="3:3" ht="16.5" thickTop="1" thickBot="1" x14ac:dyDescent="0.3">
      <c r="C2583" s="6" t="s">
        <v>2604</v>
      </c>
    </row>
    <row r="2584" spans="3:3" ht="15.75" thickBot="1" x14ac:dyDescent="0.3">
      <c r="C2584" s="3" t="s">
        <v>2605</v>
      </c>
    </row>
    <row r="2585" spans="3:3" ht="16.5" thickTop="1" thickBot="1" x14ac:dyDescent="0.3">
      <c r="C2585" s="4" t="s">
        <v>2606</v>
      </c>
    </row>
    <row r="2586" spans="3:3" ht="15.75" thickBot="1" x14ac:dyDescent="0.3">
      <c r="C2586" s="3" t="s">
        <v>2607</v>
      </c>
    </row>
    <row r="2587" spans="3:3" ht="16.5" thickTop="1" thickBot="1" x14ac:dyDescent="0.3">
      <c r="C2587" s="6" t="s">
        <v>540</v>
      </c>
    </row>
    <row r="2588" spans="3:3" ht="15.75" thickBot="1" x14ac:dyDescent="0.3">
      <c r="C2588" s="3" t="s">
        <v>541</v>
      </c>
    </row>
    <row r="2589" spans="3:3" ht="16.5" thickTop="1" thickBot="1" x14ac:dyDescent="0.3">
      <c r="C2589" s="4" t="s">
        <v>2608</v>
      </c>
    </row>
    <row r="2590" spans="3:3" ht="15.75" thickBot="1" x14ac:dyDescent="0.3">
      <c r="C2590" s="3" t="s">
        <v>2609</v>
      </c>
    </row>
    <row r="2591" spans="3:3" ht="16.5" thickTop="1" thickBot="1" x14ac:dyDescent="0.3">
      <c r="C2591" s="6" t="s">
        <v>2610</v>
      </c>
    </row>
    <row r="2592" spans="3:3" ht="15.75" thickBot="1" x14ac:dyDescent="0.3">
      <c r="C2592" s="3" t="s">
        <v>2611</v>
      </c>
    </row>
    <row r="2593" spans="3:3" ht="31.5" thickTop="1" thickBot="1" x14ac:dyDescent="0.3">
      <c r="C2593" s="4" t="s">
        <v>2612</v>
      </c>
    </row>
    <row r="2594" spans="3:3" ht="15.75" thickBot="1" x14ac:dyDescent="0.3">
      <c r="C2594" s="3" t="s">
        <v>2613</v>
      </c>
    </row>
    <row r="2595" spans="3:3" ht="31.5" thickTop="1" thickBot="1" x14ac:dyDescent="0.3">
      <c r="C2595" s="6" t="s">
        <v>2614</v>
      </c>
    </row>
    <row r="2596" spans="3:3" ht="15.75" thickBot="1" x14ac:dyDescent="0.3">
      <c r="C2596" s="3" t="s">
        <v>2615</v>
      </c>
    </row>
    <row r="2597" spans="3:3" ht="31.5" thickTop="1" thickBot="1" x14ac:dyDescent="0.3">
      <c r="C2597" s="4" t="s">
        <v>2616</v>
      </c>
    </row>
    <row r="2598" spans="3:3" ht="15.75" thickBot="1" x14ac:dyDescent="0.3">
      <c r="C2598" s="3" t="s">
        <v>2617</v>
      </c>
    </row>
    <row r="2599" spans="3:3" ht="16.5" thickTop="1" thickBot="1" x14ac:dyDescent="0.3">
      <c r="C2599" s="6" t="s">
        <v>2618</v>
      </c>
    </row>
    <row r="2600" spans="3:3" ht="15.75" thickBot="1" x14ac:dyDescent="0.3">
      <c r="C2600" s="3" t="s">
        <v>2619</v>
      </c>
    </row>
    <row r="2601" spans="3:3" ht="31.5" thickTop="1" thickBot="1" x14ac:dyDescent="0.3">
      <c r="C2601" s="4" t="s">
        <v>2620</v>
      </c>
    </row>
    <row r="2602" spans="3:3" ht="15.75" thickBot="1" x14ac:dyDescent="0.3">
      <c r="C2602" s="3" t="s">
        <v>2621</v>
      </c>
    </row>
    <row r="2603" spans="3:3" ht="31.5" thickTop="1" thickBot="1" x14ac:dyDescent="0.3">
      <c r="C2603" s="6" t="s">
        <v>2622</v>
      </c>
    </row>
    <row r="2604" spans="3:3" ht="15.75" thickBot="1" x14ac:dyDescent="0.3">
      <c r="C2604" s="3" t="s">
        <v>2623</v>
      </c>
    </row>
    <row r="2605" spans="3:3" ht="31.5" thickTop="1" thickBot="1" x14ac:dyDescent="0.3">
      <c r="C2605" s="4" t="s">
        <v>2624</v>
      </c>
    </row>
    <row r="2606" spans="3:3" ht="15.75" thickBot="1" x14ac:dyDescent="0.3">
      <c r="C2606" s="3" t="s">
        <v>2625</v>
      </c>
    </row>
    <row r="2607" spans="3:3" ht="31.5" thickTop="1" thickBot="1" x14ac:dyDescent="0.3">
      <c r="C2607" s="6" t="s">
        <v>2620</v>
      </c>
    </row>
    <row r="2608" spans="3:3" ht="15.75" thickBot="1" x14ac:dyDescent="0.3">
      <c r="C2608" s="3" t="s">
        <v>2626</v>
      </c>
    </row>
    <row r="2609" spans="3:3" ht="31.5" thickTop="1" thickBot="1" x14ac:dyDescent="0.3">
      <c r="C2609" s="4" t="s">
        <v>2627</v>
      </c>
    </row>
    <row r="2610" spans="3:3" ht="15.75" thickBot="1" x14ac:dyDescent="0.3">
      <c r="C2610" s="3" t="s">
        <v>2628</v>
      </c>
    </row>
    <row r="2611" spans="3:3" ht="31.5" thickTop="1" thickBot="1" x14ac:dyDescent="0.3">
      <c r="C2611" s="6" t="s">
        <v>2629</v>
      </c>
    </row>
    <row r="2612" spans="3:3" ht="15.75" thickBot="1" x14ac:dyDescent="0.3">
      <c r="C2612" s="3" t="s">
        <v>2630</v>
      </c>
    </row>
    <row r="2613" spans="3:3" ht="16.5" thickTop="1" thickBot="1" x14ac:dyDescent="0.3">
      <c r="C2613" s="4" t="s">
        <v>2631</v>
      </c>
    </row>
    <row r="2614" spans="3:3" ht="15.75" thickBot="1" x14ac:dyDescent="0.3">
      <c r="C2614" s="3" t="s">
        <v>2632</v>
      </c>
    </row>
    <row r="2615" spans="3:3" ht="31.5" thickTop="1" thickBot="1" x14ac:dyDescent="0.3">
      <c r="C2615" s="6" t="s">
        <v>2620</v>
      </c>
    </row>
    <row r="2616" spans="3:3" ht="15.75" thickBot="1" x14ac:dyDescent="0.3">
      <c r="C2616" s="3" t="s">
        <v>2633</v>
      </c>
    </row>
    <row r="2617" spans="3:3" ht="31.5" thickTop="1" thickBot="1" x14ac:dyDescent="0.3">
      <c r="C2617" s="4" t="s">
        <v>2634</v>
      </c>
    </row>
    <row r="2618" spans="3:3" ht="15.75" thickBot="1" x14ac:dyDescent="0.3">
      <c r="C2618" s="3" t="s">
        <v>2635</v>
      </c>
    </row>
    <row r="2619" spans="3:3" ht="31.5" thickTop="1" thickBot="1" x14ac:dyDescent="0.3">
      <c r="C2619" s="6" t="s">
        <v>2636</v>
      </c>
    </row>
    <row r="2620" spans="3:3" ht="15.75" thickBot="1" x14ac:dyDescent="0.3">
      <c r="C2620" s="3" t="s">
        <v>2637</v>
      </c>
    </row>
    <row r="2621" spans="3:3" ht="31.5" thickTop="1" thickBot="1" x14ac:dyDescent="0.3">
      <c r="C2621" s="4" t="s">
        <v>2616</v>
      </c>
    </row>
    <row r="2622" spans="3:3" ht="15.75" thickBot="1" x14ac:dyDescent="0.3">
      <c r="C2622" s="3" t="s">
        <v>2638</v>
      </c>
    </row>
    <row r="2623" spans="3:3" ht="16.5" thickTop="1" thickBot="1" x14ac:dyDescent="0.3">
      <c r="C2623" s="6" t="s">
        <v>2639</v>
      </c>
    </row>
    <row r="2624" spans="3:3" ht="15.75" thickBot="1" x14ac:dyDescent="0.3">
      <c r="C2624" s="3" t="s">
        <v>2640</v>
      </c>
    </row>
    <row r="2625" spans="3:3" ht="31.5" thickTop="1" thickBot="1" x14ac:dyDescent="0.3">
      <c r="C2625" s="4" t="s">
        <v>2641</v>
      </c>
    </row>
    <row r="2626" spans="3:3" ht="15.75" thickBot="1" x14ac:dyDescent="0.3">
      <c r="C2626" s="3" t="s">
        <v>2642</v>
      </c>
    </row>
    <row r="2627" spans="3:3" ht="31.5" thickTop="1" thickBot="1" x14ac:dyDescent="0.3">
      <c r="C2627" s="6" t="s">
        <v>2643</v>
      </c>
    </row>
    <row r="2628" spans="3:3" ht="15.75" thickBot="1" x14ac:dyDescent="0.3">
      <c r="C2628" s="3" t="s">
        <v>2644</v>
      </c>
    </row>
    <row r="2629" spans="3:3" ht="16.5" thickTop="1" thickBot="1" x14ac:dyDescent="0.3">
      <c r="C2629" s="4" t="s">
        <v>2645</v>
      </c>
    </row>
    <row r="2630" spans="3:3" ht="15.75" thickBot="1" x14ac:dyDescent="0.3">
      <c r="C2630" s="3" t="s">
        <v>2646</v>
      </c>
    </row>
    <row r="2631" spans="3:3" ht="31.5" thickTop="1" thickBot="1" x14ac:dyDescent="0.3">
      <c r="C2631" s="6" t="s">
        <v>2647</v>
      </c>
    </row>
    <row r="2632" spans="3:3" ht="15.75" thickBot="1" x14ac:dyDescent="0.3">
      <c r="C2632" s="3" t="s">
        <v>2648</v>
      </c>
    </row>
    <row r="2633" spans="3:3" ht="31.5" thickTop="1" thickBot="1" x14ac:dyDescent="0.3">
      <c r="C2633" s="4" t="s">
        <v>2649</v>
      </c>
    </row>
    <row r="2634" spans="3:3" ht="15.75" thickBot="1" x14ac:dyDescent="0.3">
      <c r="C2634" s="3" t="s">
        <v>2650</v>
      </c>
    </row>
    <row r="2635" spans="3:3" ht="31.5" thickTop="1" thickBot="1" x14ac:dyDescent="0.3">
      <c r="C2635" s="6" t="s">
        <v>2651</v>
      </c>
    </row>
    <row r="2636" spans="3:3" ht="15.75" thickBot="1" x14ac:dyDescent="0.3">
      <c r="C2636" s="3" t="s">
        <v>2652</v>
      </c>
    </row>
    <row r="2637" spans="3:3" ht="31.5" thickTop="1" thickBot="1" x14ac:dyDescent="0.3">
      <c r="C2637" s="4" t="s">
        <v>2653</v>
      </c>
    </row>
    <row r="2638" spans="3:3" ht="15.75" thickBot="1" x14ac:dyDescent="0.3">
      <c r="C2638" s="3" t="s">
        <v>2654</v>
      </c>
    </row>
    <row r="2639" spans="3:3" ht="31.5" thickTop="1" thickBot="1" x14ac:dyDescent="0.3">
      <c r="C2639" s="6" t="s">
        <v>2655</v>
      </c>
    </row>
    <row r="2640" spans="3:3" ht="15.75" thickBot="1" x14ac:dyDescent="0.3">
      <c r="C2640" s="3" t="s">
        <v>2656</v>
      </c>
    </row>
    <row r="2641" spans="3:3" ht="31.5" thickTop="1" thickBot="1" x14ac:dyDescent="0.3">
      <c r="C2641" s="4" t="s">
        <v>2643</v>
      </c>
    </row>
    <row r="2642" spans="3:3" ht="15.75" thickBot="1" x14ac:dyDescent="0.3">
      <c r="C2642" s="3" t="s">
        <v>2657</v>
      </c>
    </row>
    <row r="2643" spans="3:3" ht="31.5" thickTop="1" thickBot="1" x14ac:dyDescent="0.3">
      <c r="C2643" s="6" t="s">
        <v>2658</v>
      </c>
    </row>
    <row r="2644" spans="3:3" ht="15.75" thickBot="1" x14ac:dyDescent="0.3">
      <c r="C2644" s="3" t="s">
        <v>2659</v>
      </c>
    </row>
    <row r="2645" spans="3:3" ht="31.5" thickTop="1" thickBot="1" x14ac:dyDescent="0.3">
      <c r="C2645" s="4" t="s">
        <v>2643</v>
      </c>
    </row>
    <row r="2646" spans="3:3" ht="15.75" thickBot="1" x14ac:dyDescent="0.3">
      <c r="C2646" s="3" t="s">
        <v>2660</v>
      </c>
    </row>
    <row r="2647" spans="3:3" ht="16.5" thickTop="1" thickBot="1" x14ac:dyDescent="0.3">
      <c r="C2647" s="6" t="s">
        <v>2661</v>
      </c>
    </row>
    <row r="2648" spans="3:3" ht="15.75" thickBot="1" x14ac:dyDescent="0.3">
      <c r="C2648" s="3" t="s">
        <v>2662</v>
      </c>
    </row>
    <row r="2649" spans="3:3" ht="16.5" thickTop="1" thickBot="1" x14ac:dyDescent="0.3">
      <c r="C2649" s="4" t="s">
        <v>2663</v>
      </c>
    </row>
    <row r="2650" spans="3:3" ht="15.75" thickBot="1" x14ac:dyDescent="0.3">
      <c r="C2650" s="3" t="s">
        <v>2664</v>
      </c>
    </row>
    <row r="2651" spans="3:3" ht="31.5" thickTop="1" thickBot="1" x14ac:dyDescent="0.3">
      <c r="C2651" s="6" t="s">
        <v>2665</v>
      </c>
    </row>
    <row r="2652" spans="3:3" ht="15.75" thickBot="1" x14ac:dyDescent="0.3">
      <c r="C2652" s="3" t="s">
        <v>2666</v>
      </c>
    </row>
    <row r="2653" spans="3:3" ht="31.5" thickTop="1" thickBot="1" x14ac:dyDescent="0.3">
      <c r="C2653" s="4" t="s">
        <v>2667</v>
      </c>
    </row>
    <row r="2654" spans="3:3" ht="15.75" thickBot="1" x14ac:dyDescent="0.3">
      <c r="C2654" s="3" t="s">
        <v>2668</v>
      </c>
    </row>
    <row r="2655" spans="3:3" ht="31.5" thickTop="1" thickBot="1" x14ac:dyDescent="0.3">
      <c r="C2655" s="6" t="s">
        <v>2643</v>
      </c>
    </row>
    <row r="2656" spans="3:3" ht="15.75" thickBot="1" x14ac:dyDescent="0.3">
      <c r="C2656" s="3" t="s">
        <v>2669</v>
      </c>
    </row>
    <row r="2657" spans="3:3" ht="31.5" thickTop="1" thickBot="1" x14ac:dyDescent="0.3">
      <c r="C2657" s="4" t="s">
        <v>2670</v>
      </c>
    </row>
    <row r="2658" spans="3:3" ht="15.75" thickBot="1" x14ac:dyDescent="0.3">
      <c r="C2658" s="3" t="s">
        <v>2671</v>
      </c>
    </row>
    <row r="2659" spans="3:3" ht="31.5" thickTop="1" thickBot="1" x14ac:dyDescent="0.3">
      <c r="C2659" s="6" t="s">
        <v>2620</v>
      </c>
    </row>
    <row r="2660" spans="3:3" ht="15.75" thickBot="1" x14ac:dyDescent="0.3">
      <c r="C2660" s="3" t="s">
        <v>2672</v>
      </c>
    </row>
    <row r="2661" spans="3:3" ht="31.5" thickTop="1" thickBot="1" x14ac:dyDescent="0.3">
      <c r="C2661" s="4" t="s">
        <v>2673</v>
      </c>
    </row>
    <row r="2662" spans="3:3" ht="15.75" thickBot="1" x14ac:dyDescent="0.3">
      <c r="C2662" s="3" t="s">
        <v>2674</v>
      </c>
    </row>
    <row r="2663" spans="3:3" ht="31.5" thickTop="1" thickBot="1" x14ac:dyDescent="0.3">
      <c r="C2663" s="6" t="s">
        <v>2643</v>
      </c>
    </row>
    <row r="2664" spans="3:3" ht="15.75" thickBot="1" x14ac:dyDescent="0.3">
      <c r="C2664" s="3" t="s">
        <v>2675</v>
      </c>
    </row>
    <row r="2665" spans="3:3" ht="16.5" thickTop="1" thickBot="1" x14ac:dyDescent="0.3">
      <c r="C2665" s="4" t="s">
        <v>2676</v>
      </c>
    </row>
    <row r="2666" spans="3:3" ht="15.75" thickBot="1" x14ac:dyDescent="0.3">
      <c r="C2666" s="3" t="s">
        <v>2677</v>
      </c>
    </row>
    <row r="2667" spans="3:3" ht="31.5" thickTop="1" thickBot="1" x14ac:dyDescent="0.3">
      <c r="C2667" s="6" t="s">
        <v>2678</v>
      </c>
    </row>
    <row r="2668" spans="3:3" ht="15.75" thickBot="1" x14ac:dyDescent="0.3">
      <c r="C2668" s="3" t="s">
        <v>2679</v>
      </c>
    </row>
    <row r="2669" spans="3:3" ht="16.5" thickTop="1" thickBot="1" x14ac:dyDescent="0.3">
      <c r="C2669" s="4" t="s">
        <v>2680</v>
      </c>
    </row>
    <row r="2670" spans="3:3" ht="15.75" thickBot="1" x14ac:dyDescent="0.3">
      <c r="C2670" s="3" t="s">
        <v>2681</v>
      </c>
    </row>
    <row r="2671" spans="3:3" ht="31.5" thickTop="1" thickBot="1" x14ac:dyDescent="0.3">
      <c r="C2671" s="6" t="s">
        <v>2682</v>
      </c>
    </row>
    <row r="2672" spans="3:3" ht="15.75" thickBot="1" x14ac:dyDescent="0.3">
      <c r="C2672" s="3" t="s">
        <v>2683</v>
      </c>
    </row>
    <row r="2673" spans="3:3" ht="16.5" thickTop="1" thickBot="1" x14ac:dyDescent="0.3">
      <c r="C2673" s="4" t="s">
        <v>2684</v>
      </c>
    </row>
    <row r="2674" spans="3:3" ht="15.75" thickBot="1" x14ac:dyDescent="0.3">
      <c r="C2674" s="3" t="s">
        <v>2685</v>
      </c>
    </row>
    <row r="2675" spans="3:3" ht="16.5" thickTop="1" thickBot="1" x14ac:dyDescent="0.3">
      <c r="C2675" s="6" t="s">
        <v>542</v>
      </c>
    </row>
    <row r="2676" spans="3:3" ht="15.75" thickBot="1" x14ac:dyDescent="0.3">
      <c r="C2676" s="3" t="s">
        <v>543</v>
      </c>
    </row>
    <row r="2677" spans="3:3" ht="16.5" thickTop="1" thickBot="1" x14ac:dyDescent="0.3">
      <c r="C2677" s="4" t="s">
        <v>2686</v>
      </c>
    </row>
    <row r="2678" spans="3:3" ht="15.75" thickBot="1" x14ac:dyDescent="0.3">
      <c r="C2678" s="3" t="s">
        <v>2687</v>
      </c>
    </row>
    <row r="2679" spans="3:3" ht="31.5" thickTop="1" thickBot="1" x14ac:dyDescent="0.3">
      <c r="C2679" s="6" t="s">
        <v>2688</v>
      </c>
    </row>
    <row r="2680" spans="3:3" ht="15.75" thickBot="1" x14ac:dyDescent="0.3">
      <c r="C2680" s="3" t="s">
        <v>2689</v>
      </c>
    </row>
    <row r="2681" spans="3:3" ht="31.5" thickTop="1" thickBot="1" x14ac:dyDescent="0.3">
      <c r="C2681" s="4" t="s">
        <v>2690</v>
      </c>
    </row>
    <row r="2682" spans="3:3" ht="15.75" thickBot="1" x14ac:dyDescent="0.3">
      <c r="C2682" s="3" t="s">
        <v>2691</v>
      </c>
    </row>
    <row r="2683" spans="3:3" ht="31.5" thickTop="1" thickBot="1" x14ac:dyDescent="0.3">
      <c r="C2683" s="6" t="s">
        <v>2692</v>
      </c>
    </row>
    <row r="2684" spans="3:3" ht="15.75" thickBot="1" x14ac:dyDescent="0.3">
      <c r="C2684" s="3" t="s">
        <v>2693</v>
      </c>
    </row>
    <row r="2685" spans="3:3" ht="31.5" thickTop="1" thickBot="1" x14ac:dyDescent="0.3">
      <c r="C2685" s="4" t="s">
        <v>2694</v>
      </c>
    </row>
    <row r="2686" spans="3:3" ht="15.75" thickBot="1" x14ac:dyDescent="0.3">
      <c r="C2686" s="3" t="s">
        <v>2695</v>
      </c>
    </row>
    <row r="2687" spans="3:3" ht="31.5" thickTop="1" thickBot="1" x14ac:dyDescent="0.3">
      <c r="C2687" s="6" t="s">
        <v>2643</v>
      </c>
    </row>
    <row r="2688" spans="3:3" ht="15.75" thickBot="1" x14ac:dyDescent="0.3">
      <c r="C2688" s="3" t="s">
        <v>2696</v>
      </c>
    </row>
    <row r="2689" spans="3:3" ht="31.5" thickTop="1" thickBot="1" x14ac:dyDescent="0.3">
      <c r="C2689" s="4" t="s">
        <v>2697</v>
      </c>
    </row>
    <row r="2690" spans="3:3" ht="15.75" thickBot="1" x14ac:dyDescent="0.3">
      <c r="C2690" s="3" t="s">
        <v>2698</v>
      </c>
    </row>
    <row r="2691" spans="3:3" ht="31.5" thickTop="1" thickBot="1" x14ac:dyDescent="0.3">
      <c r="C2691" s="6" t="s">
        <v>2699</v>
      </c>
    </row>
    <row r="2692" spans="3:3" ht="15.75" thickBot="1" x14ac:dyDescent="0.3">
      <c r="C2692" s="3" t="s">
        <v>2700</v>
      </c>
    </row>
    <row r="2693" spans="3:3" ht="31.5" thickTop="1" thickBot="1" x14ac:dyDescent="0.3">
      <c r="C2693" s="4" t="s">
        <v>2701</v>
      </c>
    </row>
    <row r="2694" spans="3:3" ht="15.75" thickBot="1" x14ac:dyDescent="0.3">
      <c r="C2694" s="3" t="s">
        <v>2702</v>
      </c>
    </row>
    <row r="2695" spans="3:3" ht="31.5" thickTop="1" thickBot="1" x14ac:dyDescent="0.3">
      <c r="C2695" s="6" t="s">
        <v>2703</v>
      </c>
    </row>
    <row r="2696" spans="3:3" ht="15.75" thickBot="1" x14ac:dyDescent="0.3">
      <c r="C2696" s="3" t="s">
        <v>2704</v>
      </c>
    </row>
    <row r="2697" spans="3:3" ht="31.5" thickTop="1" thickBot="1" x14ac:dyDescent="0.3">
      <c r="C2697" s="4" t="s">
        <v>2705</v>
      </c>
    </row>
    <row r="2698" spans="3:3" ht="15.75" thickBot="1" x14ac:dyDescent="0.3">
      <c r="C2698" s="3" t="s">
        <v>2706</v>
      </c>
    </row>
    <row r="2699" spans="3:3" ht="31.5" thickTop="1" thickBot="1" x14ac:dyDescent="0.3">
      <c r="C2699" s="6" t="s">
        <v>2707</v>
      </c>
    </row>
    <row r="2700" spans="3:3" ht="15.75" thickBot="1" x14ac:dyDescent="0.3">
      <c r="C2700" s="3" t="s">
        <v>2708</v>
      </c>
    </row>
    <row r="2701" spans="3:3" ht="31.5" thickTop="1" thickBot="1" x14ac:dyDescent="0.3">
      <c r="C2701" s="4" t="s">
        <v>2709</v>
      </c>
    </row>
    <row r="2702" spans="3:3" ht="15.75" thickBot="1" x14ac:dyDescent="0.3">
      <c r="C2702" s="3" t="s">
        <v>2710</v>
      </c>
    </row>
    <row r="2703" spans="3:3" ht="31.5" thickTop="1" thickBot="1" x14ac:dyDescent="0.3">
      <c r="C2703" s="6" t="s">
        <v>2620</v>
      </c>
    </row>
    <row r="2704" spans="3:3" ht="15.75" thickBot="1" x14ac:dyDescent="0.3">
      <c r="C2704" s="3" t="s">
        <v>2711</v>
      </c>
    </row>
    <row r="2705" spans="3:3" ht="31.5" thickTop="1" thickBot="1" x14ac:dyDescent="0.3">
      <c r="C2705" s="4" t="s">
        <v>2692</v>
      </c>
    </row>
    <row r="2706" spans="3:3" ht="15.75" thickBot="1" x14ac:dyDescent="0.3">
      <c r="C2706" s="3" t="s">
        <v>2712</v>
      </c>
    </row>
    <row r="2707" spans="3:3" ht="31.5" thickTop="1" thickBot="1" x14ac:dyDescent="0.3">
      <c r="C2707" s="6" t="s">
        <v>2643</v>
      </c>
    </row>
    <row r="2708" spans="3:3" ht="15.75" thickBot="1" x14ac:dyDescent="0.3">
      <c r="C2708" s="3" t="s">
        <v>2713</v>
      </c>
    </row>
    <row r="2709" spans="3:3" ht="31.5" thickTop="1" thickBot="1" x14ac:dyDescent="0.3">
      <c r="C2709" s="4" t="s">
        <v>2714</v>
      </c>
    </row>
    <row r="2710" spans="3:3" ht="15.75" thickBot="1" x14ac:dyDescent="0.3">
      <c r="C2710" s="3" t="s">
        <v>2715</v>
      </c>
    </row>
    <row r="2711" spans="3:3" ht="31.5" thickTop="1" thickBot="1" x14ac:dyDescent="0.3">
      <c r="C2711" s="6" t="s">
        <v>2716</v>
      </c>
    </row>
    <row r="2712" spans="3:3" ht="15.75" thickBot="1" x14ac:dyDescent="0.3">
      <c r="C2712" s="3" t="s">
        <v>2717</v>
      </c>
    </row>
    <row r="2713" spans="3:3" ht="16.5" thickTop="1" thickBot="1" x14ac:dyDescent="0.3">
      <c r="C2713" s="4" t="s">
        <v>2718</v>
      </c>
    </row>
    <row r="2714" spans="3:3" ht="15.75" thickBot="1" x14ac:dyDescent="0.3">
      <c r="C2714" s="3" t="s">
        <v>2719</v>
      </c>
    </row>
    <row r="2715" spans="3:3" ht="31.5" thickTop="1" thickBot="1" x14ac:dyDescent="0.3">
      <c r="C2715" s="6" t="s">
        <v>2720</v>
      </c>
    </row>
    <row r="2716" spans="3:3" ht="15.75" thickBot="1" x14ac:dyDescent="0.3">
      <c r="C2716" s="3" t="s">
        <v>2721</v>
      </c>
    </row>
    <row r="2717" spans="3:3" ht="31.5" thickTop="1" thickBot="1" x14ac:dyDescent="0.3">
      <c r="C2717" s="4" t="s">
        <v>2722</v>
      </c>
    </row>
    <row r="2718" spans="3:3" ht="15.75" thickBot="1" x14ac:dyDescent="0.3">
      <c r="C2718" s="3" t="s">
        <v>2723</v>
      </c>
    </row>
    <row r="2719" spans="3:3" ht="31.5" thickTop="1" thickBot="1" x14ac:dyDescent="0.3">
      <c r="C2719" s="6" t="s">
        <v>2620</v>
      </c>
    </row>
    <row r="2720" spans="3:3" ht="15.75" thickBot="1" x14ac:dyDescent="0.3">
      <c r="C2720" s="3" t="s">
        <v>2724</v>
      </c>
    </row>
    <row r="2721" spans="3:3" ht="31.5" thickTop="1" thickBot="1" x14ac:dyDescent="0.3">
      <c r="C2721" s="4" t="s">
        <v>2725</v>
      </c>
    </row>
    <row r="2722" spans="3:3" ht="15.75" thickBot="1" x14ac:dyDescent="0.3">
      <c r="C2722" s="3" t="s">
        <v>2726</v>
      </c>
    </row>
    <row r="2723" spans="3:3" ht="31.5" thickTop="1" thickBot="1" x14ac:dyDescent="0.3">
      <c r="C2723" s="6" t="s">
        <v>2620</v>
      </c>
    </row>
    <row r="2724" spans="3:3" ht="15.75" thickBot="1" x14ac:dyDescent="0.3">
      <c r="C2724" s="3" t="s">
        <v>2727</v>
      </c>
    </row>
    <row r="2725" spans="3:3" ht="31.5" thickTop="1" thickBot="1" x14ac:dyDescent="0.3">
      <c r="C2725" s="4" t="s">
        <v>2728</v>
      </c>
    </row>
    <row r="2726" spans="3:3" ht="15.75" thickBot="1" x14ac:dyDescent="0.3">
      <c r="C2726" s="3" t="s">
        <v>2729</v>
      </c>
    </row>
    <row r="2727" spans="3:3" ht="16.5" thickTop="1" thickBot="1" x14ac:dyDescent="0.3">
      <c r="C2727" s="6" t="s">
        <v>2730</v>
      </c>
    </row>
    <row r="2728" spans="3:3" ht="15.75" thickBot="1" x14ac:dyDescent="0.3">
      <c r="C2728" s="3" t="s">
        <v>2731</v>
      </c>
    </row>
    <row r="2729" spans="3:3" ht="31.5" thickTop="1" thickBot="1" x14ac:dyDescent="0.3">
      <c r="C2729" s="4" t="s">
        <v>2732</v>
      </c>
    </row>
    <row r="2730" spans="3:3" ht="15.75" thickBot="1" x14ac:dyDescent="0.3">
      <c r="C2730" s="3" t="s">
        <v>2733</v>
      </c>
    </row>
    <row r="2731" spans="3:3" ht="31.5" thickTop="1" thickBot="1" x14ac:dyDescent="0.3">
      <c r="C2731" s="6" t="s">
        <v>2734</v>
      </c>
    </row>
    <row r="2732" spans="3:3" ht="15.75" thickBot="1" x14ac:dyDescent="0.3">
      <c r="C2732" s="3" t="s">
        <v>2735</v>
      </c>
    </row>
    <row r="2733" spans="3:3" ht="16.5" thickTop="1" thickBot="1" x14ac:dyDescent="0.3">
      <c r="C2733" s="4" t="s">
        <v>2736</v>
      </c>
    </row>
    <row r="2734" spans="3:3" ht="15.75" thickBot="1" x14ac:dyDescent="0.3">
      <c r="C2734" s="3" t="s">
        <v>2737</v>
      </c>
    </row>
    <row r="2735" spans="3:3" ht="31.5" thickTop="1" thickBot="1" x14ac:dyDescent="0.3">
      <c r="C2735" s="6" t="s">
        <v>2634</v>
      </c>
    </row>
    <row r="2736" spans="3:3" ht="15.75" thickBot="1" x14ac:dyDescent="0.3">
      <c r="C2736" s="3" t="s">
        <v>2738</v>
      </c>
    </row>
    <row r="2737" spans="3:3" ht="16.5" thickTop="1" thickBot="1" x14ac:dyDescent="0.3">
      <c r="C2737" s="4" t="s">
        <v>2739</v>
      </c>
    </row>
    <row r="2738" spans="3:3" ht="15.75" thickBot="1" x14ac:dyDescent="0.3">
      <c r="C2738" s="3" t="s">
        <v>2740</v>
      </c>
    </row>
    <row r="2739" spans="3:3" ht="31.5" thickTop="1" thickBot="1" x14ac:dyDescent="0.3">
      <c r="C2739" s="6" t="s">
        <v>2643</v>
      </c>
    </row>
    <row r="2740" spans="3:3" ht="15.75" thickBot="1" x14ac:dyDescent="0.3">
      <c r="C2740" s="3" t="s">
        <v>2741</v>
      </c>
    </row>
    <row r="2741" spans="3:3" ht="31.5" thickTop="1" thickBot="1" x14ac:dyDescent="0.3">
      <c r="C2741" s="4" t="s">
        <v>2742</v>
      </c>
    </row>
    <row r="2742" spans="3:3" ht="15.75" thickBot="1" x14ac:dyDescent="0.3">
      <c r="C2742" s="3" t="s">
        <v>2743</v>
      </c>
    </row>
    <row r="2743" spans="3:3" ht="16.5" thickTop="1" thickBot="1" x14ac:dyDescent="0.3">
      <c r="C2743" s="6" t="s">
        <v>2744</v>
      </c>
    </row>
    <row r="2744" spans="3:3" ht="15.75" thickBot="1" x14ac:dyDescent="0.3">
      <c r="C2744" s="3" t="s">
        <v>2745</v>
      </c>
    </row>
    <row r="2745" spans="3:3" ht="31.5" thickTop="1" thickBot="1" x14ac:dyDescent="0.3">
      <c r="C2745" s="4" t="s">
        <v>2746</v>
      </c>
    </row>
    <row r="2746" spans="3:3" ht="15.75" thickBot="1" x14ac:dyDescent="0.3">
      <c r="C2746" s="3" t="s">
        <v>2747</v>
      </c>
    </row>
    <row r="2747" spans="3:3" ht="31.5" thickTop="1" thickBot="1" x14ac:dyDescent="0.3">
      <c r="C2747" s="6" t="s">
        <v>2748</v>
      </c>
    </row>
    <row r="2748" spans="3:3" ht="15.75" thickBot="1" x14ac:dyDescent="0.3">
      <c r="C2748" s="3" t="s">
        <v>2749</v>
      </c>
    </row>
    <row r="2749" spans="3:3" ht="31.5" thickTop="1" thickBot="1" x14ac:dyDescent="0.3">
      <c r="C2749" s="4" t="s">
        <v>2614</v>
      </c>
    </row>
    <row r="2750" spans="3:3" ht="15.75" thickBot="1" x14ac:dyDescent="0.3">
      <c r="C2750" s="3" t="s">
        <v>2750</v>
      </c>
    </row>
    <row r="2751" spans="3:3" ht="16.5" thickTop="1" thickBot="1" x14ac:dyDescent="0.3">
      <c r="C2751" s="6" t="s">
        <v>2751</v>
      </c>
    </row>
    <row r="2752" spans="3:3" ht="15.75" thickBot="1" x14ac:dyDescent="0.3">
      <c r="C2752" s="3" t="s">
        <v>2752</v>
      </c>
    </row>
    <row r="2753" spans="3:3" ht="16.5" thickTop="1" thickBot="1" x14ac:dyDescent="0.3">
      <c r="C2753" s="4" t="s">
        <v>2753</v>
      </c>
    </row>
    <row r="2754" spans="3:3" ht="15.75" thickBot="1" x14ac:dyDescent="0.3">
      <c r="C2754" s="3" t="s">
        <v>2754</v>
      </c>
    </row>
    <row r="2755" spans="3:3" ht="16.5" thickTop="1" thickBot="1" x14ac:dyDescent="0.3">
      <c r="C2755" s="6" t="s">
        <v>2755</v>
      </c>
    </row>
    <row r="2756" spans="3:3" ht="15.75" thickBot="1" x14ac:dyDescent="0.3">
      <c r="C2756" s="3" t="s">
        <v>2756</v>
      </c>
    </row>
    <row r="2757" spans="3:3" ht="16.5" thickTop="1" thickBot="1" x14ac:dyDescent="0.3">
      <c r="C2757" s="4" t="s">
        <v>2757</v>
      </c>
    </row>
    <row r="2758" spans="3:3" ht="15.75" thickBot="1" x14ac:dyDescent="0.3">
      <c r="C2758" s="3" t="s">
        <v>2758</v>
      </c>
    </row>
    <row r="2759" spans="3:3" ht="16.5" thickTop="1" thickBot="1" x14ac:dyDescent="0.3">
      <c r="C2759" s="6" t="s">
        <v>2759</v>
      </c>
    </row>
    <row r="2760" spans="3:3" ht="15.75" thickBot="1" x14ac:dyDescent="0.3">
      <c r="C2760" s="3" t="s">
        <v>2760</v>
      </c>
    </row>
    <row r="2761" spans="3:3" ht="16.5" thickTop="1" thickBot="1" x14ac:dyDescent="0.3">
      <c r="C2761" s="4" t="s">
        <v>2761</v>
      </c>
    </row>
    <row r="2762" spans="3:3" ht="15.75" thickBot="1" x14ac:dyDescent="0.3">
      <c r="C2762" s="3" t="s">
        <v>2762</v>
      </c>
    </row>
    <row r="2763" spans="3:3" ht="16.5" thickTop="1" thickBot="1" x14ac:dyDescent="0.3">
      <c r="C2763" s="6" t="s">
        <v>2763</v>
      </c>
    </row>
    <row r="2764" spans="3:3" ht="15.75" thickBot="1" x14ac:dyDescent="0.3">
      <c r="C2764" s="3" t="s">
        <v>2764</v>
      </c>
    </row>
    <row r="2765" spans="3:3" ht="16.5" thickTop="1" thickBot="1" x14ac:dyDescent="0.3">
      <c r="C2765" s="4" t="s">
        <v>2765</v>
      </c>
    </row>
    <row r="2766" spans="3:3" ht="15.75" thickBot="1" x14ac:dyDescent="0.3">
      <c r="C2766" s="3" t="s">
        <v>2766</v>
      </c>
    </row>
    <row r="2767" spans="3:3" ht="16.5" thickTop="1" thickBot="1" x14ac:dyDescent="0.3">
      <c r="C2767" s="6" t="s">
        <v>2767</v>
      </c>
    </row>
    <row r="2768" spans="3:3" ht="15.75" thickBot="1" x14ac:dyDescent="0.3">
      <c r="C2768" s="3" t="s">
        <v>2768</v>
      </c>
    </row>
    <row r="2769" spans="3:3" ht="16.5" thickTop="1" thickBot="1" x14ac:dyDescent="0.3">
      <c r="C2769" s="4" t="s">
        <v>2769</v>
      </c>
    </row>
    <row r="2770" spans="3:3" ht="15.75" thickBot="1" x14ac:dyDescent="0.3">
      <c r="C2770" s="3" t="s">
        <v>2770</v>
      </c>
    </row>
    <row r="2771" spans="3:3" ht="16.5" thickTop="1" thickBot="1" x14ac:dyDescent="0.3">
      <c r="C2771" s="6" t="s">
        <v>2771</v>
      </c>
    </row>
    <row r="2772" spans="3:3" ht="15.75" thickBot="1" x14ac:dyDescent="0.3">
      <c r="C2772" s="3" t="s">
        <v>2772</v>
      </c>
    </row>
    <row r="2773" spans="3:3" ht="16.5" thickTop="1" thickBot="1" x14ac:dyDescent="0.3">
      <c r="C2773" s="4" t="s">
        <v>2773</v>
      </c>
    </row>
    <row r="2774" spans="3:3" ht="15.75" thickBot="1" x14ac:dyDescent="0.3">
      <c r="C2774" s="3" t="s">
        <v>2774</v>
      </c>
    </row>
    <row r="2775" spans="3:3" ht="31.5" thickTop="1" thickBot="1" x14ac:dyDescent="0.3">
      <c r="C2775" s="6" t="s">
        <v>2775</v>
      </c>
    </row>
    <row r="2776" spans="3:3" ht="15.75" thickBot="1" x14ac:dyDescent="0.3">
      <c r="C2776" s="3" t="s">
        <v>2776</v>
      </c>
    </row>
    <row r="2777" spans="3:3" ht="31.5" thickTop="1" thickBot="1" x14ac:dyDescent="0.3">
      <c r="C2777" s="4" t="s">
        <v>2777</v>
      </c>
    </row>
    <row r="2778" spans="3:3" ht="15.75" thickBot="1" x14ac:dyDescent="0.3">
      <c r="C2778" s="3" t="s">
        <v>2778</v>
      </c>
    </row>
    <row r="2779" spans="3:3" ht="31.5" thickTop="1" thickBot="1" x14ac:dyDescent="0.3">
      <c r="C2779" s="6" t="s">
        <v>544</v>
      </c>
    </row>
    <row r="2780" spans="3:3" ht="15.75" thickBot="1" x14ac:dyDescent="0.3">
      <c r="C2780" s="3" t="s">
        <v>545</v>
      </c>
    </row>
    <row r="2781" spans="3:3" ht="31.5" thickTop="1" thickBot="1" x14ac:dyDescent="0.3">
      <c r="C2781" s="4" t="s">
        <v>2779</v>
      </c>
    </row>
    <row r="2782" spans="3:3" ht="15.75" thickBot="1" x14ac:dyDescent="0.3">
      <c r="C2782" s="3" t="s">
        <v>2780</v>
      </c>
    </row>
    <row r="2783" spans="3:3" ht="31.5" thickTop="1" thickBot="1" x14ac:dyDescent="0.3">
      <c r="C2783" s="6" t="s">
        <v>2781</v>
      </c>
    </row>
    <row r="2784" spans="3:3" ht="15.75" thickBot="1" x14ac:dyDescent="0.3">
      <c r="C2784" s="3" t="s">
        <v>2782</v>
      </c>
    </row>
    <row r="2785" spans="3:3" ht="16.5" thickTop="1" thickBot="1" x14ac:dyDescent="0.3">
      <c r="C2785" s="4" t="s">
        <v>2783</v>
      </c>
    </row>
    <row r="2786" spans="3:3" ht="15.75" thickBot="1" x14ac:dyDescent="0.3">
      <c r="C2786" s="3" t="s">
        <v>2784</v>
      </c>
    </row>
    <row r="2787" spans="3:3" ht="16.5" thickTop="1" thickBot="1" x14ac:dyDescent="0.3">
      <c r="C2787" s="6" t="s">
        <v>546</v>
      </c>
    </row>
    <row r="2788" spans="3:3" ht="15.75" thickBot="1" x14ac:dyDescent="0.3">
      <c r="C2788" s="3" t="s">
        <v>547</v>
      </c>
    </row>
    <row r="2789" spans="3:3" ht="16.5" thickTop="1" thickBot="1" x14ac:dyDescent="0.3">
      <c r="C2789" s="4" t="s">
        <v>2785</v>
      </c>
    </row>
    <row r="2790" spans="3:3" ht="15.75" thickBot="1" x14ac:dyDescent="0.3">
      <c r="C2790" s="3" t="s">
        <v>2786</v>
      </c>
    </row>
    <row r="2791" spans="3:3" ht="16.5" thickTop="1" thickBot="1" x14ac:dyDescent="0.3">
      <c r="C2791" s="6" t="s">
        <v>2787</v>
      </c>
    </row>
    <row r="2792" spans="3:3" ht="15.75" thickBot="1" x14ac:dyDescent="0.3">
      <c r="C2792" s="3" t="s">
        <v>2788</v>
      </c>
    </row>
    <row r="2793" spans="3:3" ht="16.5" thickTop="1" thickBot="1" x14ac:dyDescent="0.3">
      <c r="C2793" s="4" t="s">
        <v>2789</v>
      </c>
    </row>
    <row r="2794" spans="3:3" ht="15.75" thickBot="1" x14ac:dyDescent="0.3">
      <c r="C2794" s="3" t="s">
        <v>2790</v>
      </c>
    </row>
    <row r="2795" spans="3:3" ht="16.5" thickTop="1" thickBot="1" x14ac:dyDescent="0.3">
      <c r="C2795" s="6" t="s">
        <v>2791</v>
      </c>
    </row>
    <row r="2796" spans="3:3" ht="15.75" thickBot="1" x14ac:dyDescent="0.3">
      <c r="C2796" s="3" t="s">
        <v>2792</v>
      </c>
    </row>
    <row r="2797" spans="3:3" ht="16.5" thickTop="1" thickBot="1" x14ac:dyDescent="0.3">
      <c r="C2797" s="4" t="s">
        <v>2793</v>
      </c>
    </row>
    <row r="2798" spans="3:3" ht="15.75" thickBot="1" x14ac:dyDescent="0.3">
      <c r="C2798" s="3" t="s">
        <v>2794</v>
      </c>
    </row>
    <row r="2799" spans="3:3" ht="16.5" thickTop="1" thickBot="1" x14ac:dyDescent="0.3">
      <c r="C2799" s="6" t="s">
        <v>2795</v>
      </c>
    </row>
    <row r="2800" spans="3:3" ht="15.75" thickBot="1" x14ac:dyDescent="0.3">
      <c r="C2800" s="3" t="s">
        <v>2796</v>
      </c>
    </row>
    <row r="2801" spans="3:3" ht="16.5" thickTop="1" thickBot="1" x14ac:dyDescent="0.3">
      <c r="C2801" s="4" t="s">
        <v>2797</v>
      </c>
    </row>
    <row r="2802" spans="3:3" ht="15.75" thickBot="1" x14ac:dyDescent="0.3">
      <c r="C2802" s="3" t="s">
        <v>2798</v>
      </c>
    </row>
    <row r="2803" spans="3:3" ht="16.5" thickTop="1" thickBot="1" x14ac:dyDescent="0.3">
      <c r="C2803" s="6" t="s">
        <v>2799</v>
      </c>
    </row>
    <row r="2804" spans="3:3" ht="15.75" thickBot="1" x14ac:dyDescent="0.3">
      <c r="C2804" s="3" t="s">
        <v>2800</v>
      </c>
    </row>
    <row r="2805" spans="3:3" ht="16.5" thickTop="1" thickBot="1" x14ac:dyDescent="0.3">
      <c r="C2805" s="4" t="s">
        <v>2801</v>
      </c>
    </row>
    <row r="2806" spans="3:3" ht="15.75" thickBot="1" x14ac:dyDescent="0.3">
      <c r="C2806" s="3" t="s">
        <v>2802</v>
      </c>
    </row>
    <row r="2807" spans="3:3" ht="16.5" thickTop="1" thickBot="1" x14ac:dyDescent="0.3">
      <c r="C2807" s="6" t="s">
        <v>2803</v>
      </c>
    </row>
    <row r="2808" spans="3:3" ht="15.75" thickBot="1" x14ac:dyDescent="0.3">
      <c r="C2808" s="3" t="s">
        <v>2804</v>
      </c>
    </row>
    <row r="2809" spans="3:3" ht="16.5" thickTop="1" thickBot="1" x14ac:dyDescent="0.3">
      <c r="C2809" s="4" t="s">
        <v>2805</v>
      </c>
    </row>
    <row r="2810" spans="3:3" ht="15.75" thickBot="1" x14ac:dyDescent="0.3">
      <c r="C2810" s="3" t="s">
        <v>2806</v>
      </c>
    </row>
    <row r="2811" spans="3:3" ht="16.5" thickTop="1" thickBot="1" x14ac:dyDescent="0.3">
      <c r="C2811" s="6" t="s">
        <v>2807</v>
      </c>
    </row>
    <row r="2812" spans="3:3" ht="15.75" thickBot="1" x14ac:dyDescent="0.3">
      <c r="C2812" s="3" t="s">
        <v>2808</v>
      </c>
    </row>
    <row r="2813" spans="3:3" ht="16.5" thickTop="1" thickBot="1" x14ac:dyDescent="0.3">
      <c r="C2813" s="4" t="s">
        <v>2809</v>
      </c>
    </row>
    <row r="2814" spans="3:3" ht="15.75" thickBot="1" x14ac:dyDescent="0.3">
      <c r="C2814" s="3" t="s">
        <v>2810</v>
      </c>
    </row>
    <row r="2815" spans="3:3" ht="16.5" thickTop="1" thickBot="1" x14ac:dyDescent="0.3">
      <c r="C2815" s="6" t="s">
        <v>2811</v>
      </c>
    </row>
    <row r="2816" spans="3:3" ht="15.75" thickBot="1" x14ac:dyDescent="0.3">
      <c r="C2816" s="3" t="s">
        <v>2812</v>
      </c>
    </row>
    <row r="2817" spans="3:3" ht="16.5" thickTop="1" thickBot="1" x14ac:dyDescent="0.3">
      <c r="C2817" s="4" t="s">
        <v>2813</v>
      </c>
    </row>
    <row r="2818" spans="3:3" ht="15.75" thickBot="1" x14ac:dyDescent="0.3">
      <c r="C2818" s="3" t="s">
        <v>2814</v>
      </c>
    </row>
    <row r="2819" spans="3:3" ht="16.5" thickTop="1" thickBot="1" x14ac:dyDescent="0.3">
      <c r="C2819" s="6" t="s">
        <v>2815</v>
      </c>
    </row>
    <row r="2820" spans="3:3" ht="15.75" thickBot="1" x14ac:dyDescent="0.3">
      <c r="C2820" s="3" t="s">
        <v>2816</v>
      </c>
    </row>
    <row r="2821" spans="3:3" ht="16.5" thickTop="1" thickBot="1" x14ac:dyDescent="0.3">
      <c r="C2821" s="4" t="s">
        <v>2817</v>
      </c>
    </row>
    <row r="2822" spans="3:3" ht="15.75" thickBot="1" x14ac:dyDescent="0.3">
      <c r="C2822" s="3" t="s">
        <v>2818</v>
      </c>
    </row>
    <row r="2823" spans="3:3" ht="16.5" thickTop="1" thickBot="1" x14ac:dyDescent="0.3">
      <c r="C2823" s="6" t="s">
        <v>548</v>
      </c>
    </row>
    <row r="2824" spans="3:3" ht="15.75" thickBot="1" x14ac:dyDescent="0.3">
      <c r="C2824" s="3" t="s">
        <v>549</v>
      </c>
    </row>
    <row r="2825" spans="3:3" ht="16.5" thickTop="1" thickBot="1" x14ac:dyDescent="0.3">
      <c r="C2825" s="4" t="s">
        <v>2819</v>
      </c>
    </row>
    <row r="2826" spans="3:3" ht="15.75" thickBot="1" x14ac:dyDescent="0.3">
      <c r="C2826" s="3" t="s">
        <v>2820</v>
      </c>
    </row>
    <row r="2827" spans="3:3" ht="16.5" thickTop="1" thickBot="1" x14ac:dyDescent="0.3">
      <c r="C2827" s="6" t="s">
        <v>2821</v>
      </c>
    </row>
    <row r="2828" spans="3:3" ht="15.75" thickBot="1" x14ac:dyDescent="0.3">
      <c r="C2828" s="3" t="s">
        <v>2822</v>
      </c>
    </row>
    <row r="2829" spans="3:3" ht="16.5" thickTop="1" thickBot="1" x14ac:dyDescent="0.3">
      <c r="C2829" s="4" t="s">
        <v>2823</v>
      </c>
    </row>
    <row r="2830" spans="3:3" ht="15.75" thickBot="1" x14ac:dyDescent="0.3">
      <c r="C2830" s="3" t="s">
        <v>2824</v>
      </c>
    </row>
    <row r="2831" spans="3:3" ht="16.5" thickTop="1" thickBot="1" x14ac:dyDescent="0.3">
      <c r="C2831" s="6" t="s">
        <v>2825</v>
      </c>
    </row>
    <row r="2832" spans="3:3" ht="15.75" thickBot="1" x14ac:dyDescent="0.3">
      <c r="C2832" s="3" t="s">
        <v>2826</v>
      </c>
    </row>
    <row r="2833" spans="3:3" ht="16.5" thickTop="1" thickBot="1" x14ac:dyDescent="0.3">
      <c r="C2833" s="4" t="s">
        <v>2827</v>
      </c>
    </row>
    <row r="2834" spans="3:3" ht="15.75" thickBot="1" x14ac:dyDescent="0.3">
      <c r="C2834" s="3" t="s">
        <v>2828</v>
      </c>
    </row>
    <row r="2835" spans="3:3" ht="16.5" thickTop="1" thickBot="1" x14ac:dyDescent="0.3">
      <c r="C2835" s="6" t="s">
        <v>2829</v>
      </c>
    </row>
    <row r="2836" spans="3:3" ht="15.75" thickBot="1" x14ac:dyDescent="0.3">
      <c r="C2836" s="3" t="s">
        <v>2830</v>
      </c>
    </row>
    <row r="2837" spans="3:3" ht="16.5" thickTop="1" thickBot="1" x14ac:dyDescent="0.3">
      <c r="C2837" s="4" t="s">
        <v>2831</v>
      </c>
    </row>
    <row r="2838" spans="3:3" ht="15.75" thickBot="1" x14ac:dyDescent="0.3">
      <c r="C2838" s="3" t="s">
        <v>2832</v>
      </c>
    </row>
    <row r="2839" spans="3:3" ht="16.5" thickTop="1" thickBot="1" x14ac:dyDescent="0.3">
      <c r="C2839" s="6" t="s">
        <v>550</v>
      </c>
    </row>
    <row r="2840" spans="3:3" ht="15.75" thickBot="1" x14ac:dyDescent="0.3">
      <c r="C2840" s="3" t="s">
        <v>551</v>
      </c>
    </row>
    <row r="2841" spans="3:3" ht="16.5" thickTop="1" thickBot="1" x14ac:dyDescent="0.3">
      <c r="C2841" s="4" t="s">
        <v>2833</v>
      </c>
    </row>
    <row r="2842" spans="3:3" ht="15.75" thickBot="1" x14ac:dyDescent="0.3">
      <c r="C2842" s="3" t="s">
        <v>2834</v>
      </c>
    </row>
    <row r="2843" spans="3:3" ht="16.5" thickTop="1" thickBot="1" x14ac:dyDescent="0.3">
      <c r="C2843" s="6" t="s">
        <v>75</v>
      </c>
    </row>
    <row r="2844" spans="3:3" ht="15.75" thickBot="1" x14ac:dyDescent="0.3">
      <c r="C2844" s="3" t="s">
        <v>76</v>
      </c>
    </row>
    <row r="2845" spans="3:3" ht="16.5" thickTop="1" thickBot="1" x14ac:dyDescent="0.3">
      <c r="C2845" s="4" t="s">
        <v>2835</v>
      </c>
    </row>
    <row r="2846" spans="3:3" ht="15.75" thickBot="1" x14ac:dyDescent="0.3">
      <c r="C2846" s="3" t="s">
        <v>2836</v>
      </c>
    </row>
    <row r="2847" spans="3:3" ht="16.5" thickTop="1" thickBot="1" x14ac:dyDescent="0.3">
      <c r="C2847" s="6" t="s">
        <v>2837</v>
      </c>
    </row>
    <row r="2848" spans="3:3" ht="15.75" thickBot="1" x14ac:dyDescent="0.3">
      <c r="C2848" s="3" t="s">
        <v>2838</v>
      </c>
    </row>
    <row r="2849" spans="3:3" ht="16.5" thickTop="1" thickBot="1" x14ac:dyDescent="0.3">
      <c r="C2849" s="4" t="s">
        <v>2839</v>
      </c>
    </row>
    <row r="2850" spans="3:3" ht="15.75" thickBot="1" x14ac:dyDescent="0.3">
      <c r="C2850" s="3" t="s">
        <v>2840</v>
      </c>
    </row>
    <row r="2851" spans="3:3" ht="16.5" thickTop="1" thickBot="1" x14ac:dyDescent="0.3">
      <c r="C2851" s="6" t="s">
        <v>552</v>
      </c>
    </row>
    <row r="2852" spans="3:3" ht="15.75" thickBot="1" x14ac:dyDescent="0.3">
      <c r="C2852" s="3" t="s">
        <v>553</v>
      </c>
    </row>
    <row r="2853" spans="3:3" ht="16.5" thickTop="1" thickBot="1" x14ac:dyDescent="0.3">
      <c r="C2853" s="4" t="s">
        <v>2841</v>
      </c>
    </row>
    <row r="2854" spans="3:3" ht="15.75" thickBot="1" x14ac:dyDescent="0.3">
      <c r="C2854" s="3" t="s">
        <v>2842</v>
      </c>
    </row>
    <row r="2855" spans="3:3" ht="16.5" thickTop="1" thickBot="1" x14ac:dyDescent="0.3">
      <c r="C2855" s="6" t="s">
        <v>2843</v>
      </c>
    </row>
    <row r="2856" spans="3:3" ht="15.75" thickBot="1" x14ac:dyDescent="0.3">
      <c r="C2856" s="3" t="s">
        <v>2844</v>
      </c>
    </row>
    <row r="2857" spans="3:3" ht="16.5" thickTop="1" thickBot="1" x14ac:dyDescent="0.3">
      <c r="C2857" s="4" t="s">
        <v>2845</v>
      </c>
    </row>
    <row r="2858" spans="3:3" ht="15.75" thickBot="1" x14ac:dyDescent="0.3">
      <c r="C2858" s="3" t="s">
        <v>2846</v>
      </c>
    </row>
    <row r="2859" spans="3:3" ht="16.5" thickTop="1" thickBot="1" x14ac:dyDescent="0.3">
      <c r="C2859" s="6" t="s">
        <v>2847</v>
      </c>
    </row>
    <row r="2860" spans="3:3" ht="15.75" thickBot="1" x14ac:dyDescent="0.3">
      <c r="C2860" s="3" t="s">
        <v>2848</v>
      </c>
    </row>
    <row r="2861" spans="3:3" ht="16.5" thickTop="1" thickBot="1" x14ac:dyDescent="0.3">
      <c r="C2861" s="4" t="s">
        <v>554</v>
      </c>
    </row>
    <row r="2862" spans="3:3" ht="15.75" thickBot="1" x14ac:dyDescent="0.3">
      <c r="C2862" s="3" t="s">
        <v>555</v>
      </c>
    </row>
    <row r="2863" spans="3:3" ht="16.5" thickTop="1" thickBot="1" x14ac:dyDescent="0.3">
      <c r="C2863" s="6" t="s">
        <v>2849</v>
      </c>
    </row>
    <row r="2864" spans="3:3" ht="15.75" thickBot="1" x14ac:dyDescent="0.3">
      <c r="C2864" s="3" t="s">
        <v>2850</v>
      </c>
    </row>
    <row r="2865" spans="3:3" ht="16.5" thickTop="1" thickBot="1" x14ac:dyDescent="0.3">
      <c r="C2865" s="4" t="s">
        <v>2851</v>
      </c>
    </row>
    <row r="2866" spans="3:3" ht="15.75" thickBot="1" x14ac:dyDescent="0.3">
      <c r="C2866" s="3" t="s">
        <v>2852</v>
      </c>
    </row>
    <row r="2867" spans="3:3" ht="16.5" thickTop="1" thickBot="1" x14ac:dyDescent="0.3">
      <c r="C2867" s="6" t="s">
        <v>2853</v>
      </c>
    </row>
    <row r="2868" spans="3:3" ht="15.75" thickBot="1" x14ac:dyDescent="0.3">
      <c r="C2868" s="3" t="s">
        <v>2854</v>
      </c>
    </row>
    <row r="2869" spans="3:3" ht="16.5" thickTop="1" thickBot="1" x14ac:dyDescent="0.3">
      <c r="C2869" s="4" t="s">
        <v>2855</v>
      </c>
    </row>
    <row r="2870" spans="3:3" ht="15.75" thickBot="1" x14ac:dyDescent="0.3">
      <c r="C2870" s="3" t="s">
        <v>2856</v>
      </c>
    </row>
    <row r="2871" spans="3:3" ht="16.5" thickTop="1" thickBot="1" x14ac:dyDescent="0.3">
      <c r="C2871" s="6" t="s">
        <v>2857</v>
      </c>
    </row>
    <row r="2872" spans="3:3" ht="15.75" thickBot="1" x14ac:dyDescent="0.3">
      <c r="C2872" s="3" t="s">
        <v>2858</v>
      </c>
    </row>
    <row r="2873" spans="3:3" ht="16.5" thickTop="1" thickBot="1" x14ac:dyDescent="0.3">
      <c r="C2873" s="4" t="s">
        <v>2859</v>
      </c>
    </row>
    <row r="2874" spans="3:3" ht="15.75" thickBot="1" x14ac:dyDescent="0.3">
      <c r="C2874" s="3" t="s">
        <v>2860</v>
      </c>
    </row>
    <row r="2875" spans="3:3" ht="16.5" thickTop="1" thickBot="1" x14ac:dyDescent="0.3">
      <c r="C2875" s="6" t="s">
        <v>2861</v>
      </c>
    </row>
    <row r="2876" spans="3:3" ht="15.75" thickBot="1" x14ac:dyDescent="0.3">
      <c r="C2876" s="3" t="s">
        <v>2862</v>
      </c>
    </row>
    <row r="2877" spans="3:3" ht="16.5" thickTop="1" thickBot="1" x14ac:dyDescent="0.3">
      <c r="C2877" s="4" t="s">
        <v>2863</v>
      </c>
    </row>
    <row r="2878" spans="3:3" ht="15.75" thickBot="1" x14ac:dyDescent="0.3">
      <c r="C2878" s="3" t="s">
        <v>2864</v>
      </c>
    </row>
    <row r="2879" spans="3:3" ht="16.5" thickTop="1" thickBot="1" x14ac:dyDescent="0.3">
      <c r="C2879" s="6" t="s">
        <v>2865</v>
      </c>
    </row>
    <row r="2880" spans="3:3" ht="15.75" thickBot="1" x14ac:dyDescent="0.3">
      <c r="C2880" s="3" t="s">
        <v>2866</v>
      </c>
    </row>
    <row r="2881" spans="3:3" ht="16.5" thickTop="1" thickBot="1" x14ac:dyDescent="0.3">
      <c r="C2881" s="4" t="s">
        <v>2867</v>
      </c>
    </row>
    <row r="2882" spans="3:3" ht="15.75" thickBot="1" x14ac:dyDescent="0.3">
      <c r="C2882" s="3" t="s">
        <v>2868</v>
      </c>
    </row>
    <row r="2883" spans="3:3" ht="16.5" thickTop="1" thickBot="1" x14ac:dyDescent="0.3">
      <c r="C2883" s="6" t="s">
        <v>2869</v>
      </c>
    </row>
    <row r="2884" spans="3:3" ht="15.75" thickBot="1" x14ac:dyDescent="0.3">
      <c r="C2884" s="3" t="s">
        <v>2870</v>
      </c>
    </row>
    <row r="2885" spans="3:3" ht="16.5" thickTop="1" thickBot="1" x14ac:dyDescent="0.3">
      <c r="C2885" s="4" t="s">
        <v>2871</v>
      </c>
    </row>
    <row r="2886" spans="3:3" ht="15.75" thickBot="1" x14ac:dyDescent="0.3">
      <c r="C2886" s="3" t="s">
        <v>2872</v>
      </c>
    </row>
    <row r="2887" spans="3:3" ht="16.5" thickTop="1" thickBot="1" x14ac:dyDescent="0.3">
      <c r="C2887" s="6" t="s">
        <v>2873</v>
      </c>
    </row>
    <row r="2888" spans="3:3" ht="15.75" thickBot="1" x14ac:dyDescent="0.3">
      <c r="C2888" s="3" t="s">
        <v>2874</v>
      </c>
    </row>
    <row r="2889" spans="3:3" ht="16.5" thickTop="1" thickBot="1" x14ac:dyDescent="0.3">
      <c r="C2889" s="4" t="s">
        <v>2875</v>
      </c>
    </row>
    <row r="2890" spans="3:3" ht="15.75" thickBot="1" x14ac:dyDescent="0.3">
      <c r="C2890" s="3" t="s">
        <v>2876</v>
      </c>
    </row>
    <row r="2891" spans="3:3" ht="16.5" thickTop="1" thickBot="1" x14ac:dyDescent="0.3">
      <c r="C2891" s="6" t="s">
        <v>2877</v>
      </c>
    </row>
    <row r="2892" spans="3:3" ht="15.75" thickBot="1" x14ac:dyDescent="0.3">
      <c r="C2892" s="3" t="s">
        <v>2878</v>
      </c>
    </row>
    <row r="2893" spans="3:3" ht="16.5" thickTop="1" thickBot="1" x14ac:dyDescent="0.3">
      <c r="C2893" s="4" t="s">
        <v>2879</v>
      </c>
    </row>
    <row r="2894" spans="3:3" ht="15.75" thickBot="1" x14ac:dyDescent="0.3">
      <c r="C2894" s="3" t="s">
        <v>2880</v>
      </c>
    </row>
    <row r="2895" spans="3:3" ht="16.5" thickTop="1" thickBot="1" x14ac:dyDescent="0.3">
      <c r="C2895" s="6" t="s">
        <v>2881</v>
      </c>
    </row>
    <row r="2896" spans="3:3" ht="15.75" thickBot="1" x14ac:dyDescent="0.3">
      <c r="C2896" s="3" t="s">
        <v>2882</v>
      </c>
    </row>
    <row r="2897" spans="3:3" ht="16.5" thickTop="1" thickBot="1" x14ac:dyDescent="0.3">
      <c r="C2897" s="4" t="s">
        <v>2883</v>
      </c>
    </row>
    <row r="2898" spans="3:3" ht="15.75" thickBot="1" x14ac:dyDescent="0.3">
      <c r="C2898" s="3" t="s">
        <v>2884</v>
      </c>
    </row>
    <row r="2899" spans="3:3" ht="16.5" thickTop="1" thickBot="1" x14ac:dyDescent="0.3">
      <c r="C2899" s="6" t="s">
        <v>2885</v>
      </c>
    </row>
    <row r="2900" spans="3:3" ht="15.75" thickBot="1" x14ac:dyDescent="0.3">
      <c r="C2900" s="3" t="s">
        <v>2886</v>
      </c>
    </row>
    <row r="2901" spans="3:3" ht="16.5" thickTop="1" thickBot="1" x14ac:dyDescent="0.3">
      <c r="C2901" s="4" t="s">
        <v>2887</v>
      </c>
    </row>
    <row r="2902" spans="3:3" ht="15.75" thickBot="1" x14ac:dyDescent="0.3">
      <c r="C2902" s="3" t="s">
        <v>2888</v>
      </c>
    </row>
    <row r="2903" spans="3:3" ht="16.5" thickTop="1" thickBot="1" x14ac:dyDescent="0.3">
      <c r="C2903" s="6" t="s">
        <v>2889</v>
      </c>
    </row>
    <row r="2904" spans="3:3" ht="15.75" thickBot="1" x14ac:dyDescent="0.3">
      <c r="C2904" s="3" t="s">
        <v>2890</v>
      </c>
    </row>
    <row r="2905" spans="3:3" ht="16.5" thickTop="1" thickBot="1" x14ac:dyDescent="0.3">
      <c r="C2905" s="4" t="s">
        <v>2891</v>
      </c>
    </row>
    <row r="2906" spans="3:3" ht="15.75" thickBot="1" x14ac:dyDescent="0.3">
      <c r="C2906" s="3" t="s">
        <v>2892</v>
      </c>
    </row>
    <row r="2907" spans="3:3" ht="16.5" thickTop="1" thickBot="1" x14ac:dyDescent="0.3">
      <c r="C2907" s="6" t="s">
        <v>2893</v>
      </c>
    </row>
    <row r="2908" spans="3:3" ht="15.75" thickBot="1" x14ac:dyDescent="0.3">
      <c r="C2908" s="3" t="s">
        <v>2894</v>
      </c>
    </row>
    <row r="2909" spans="3:3" ht="16.5" thickTop="1" thickBot="1" x14ac:dyDescent="0.3">
      <c r="C2909" s="4" t="s">
        <v>2895</v>
      </c>
    </row>
    <row r="2910" spans="3:3" ht="15.75" thickBot="1" x14ac:dyDescent="0.3">
      <c r="C2910" s="3" t="s">
        <v>2896</v>
      </c>
    </row>
    <row r="2911" spans="3:3" ht="16.5" thickTop="1" thickBot="1" x14ac:dyDescent="0.3">
      <c r="C2911" s="6" t="s">
        <v>2897</v>
      </c>
    </row>
    <row r="2912" spans="3:3" ht="15.75" thickBot="1" x14ac:dyDescent="0.3">
      <c r="C2912" s="3" t="s">
        <v>2898</v>
      </c>
    </row>
    <row r="2913" spans="3:3" ht="16.5" thickTop="1" thickBot="1" x14ac:dyDescent="0.3">
      <c r="C2913" s="4" t="s">
        <v>2899</v>
      </c>
    </row>
    <row r="2914" spans="3:3" ht="15.75" thickBot="1" x14ac:dyDescent="0.3">
      <c r="C2914" s="3" t="s">
        <v>2900</v>
      </c>
    </row>
    <row r="2915" spans="3:3" ht="16.5" thickTop="1" thickBot="1" x14ac:dyDescent="0.3">
      <c r="C2915" s="6" t="s">
        <v>2901</v>
      </c>
    </row>
    <row r="2916" spans="3:3" ht="15.75" thickBot="1" x14ac:dyDescent="0.3">
      <c r="C2916" s="3" t="s">
        <v>2902</v>
      </c>
    </row>
    <row r="2917" spans="3:3" ht="16.5" thickTop="1" thickBot="1" x14ac:dyDescent="0.3">
      <c r="C2917" s="4" t="s">
        <v>2903</v>
      </c>
    </row>
    <row r="2918" spans="3:3" ht="15.75" thickBot="1" x14ac:dyDescent="0.3">
      <c r="C2918" s="3" t="s">
        <v>2904</v>
      </c>
    </row>
    <row r="2919" spans="3:3" ht="16.5" thickTop="1" thickBot="1" x14ac:dyDescent="0.3">
      <c r="C2919" s="6" t="s">
        <v>2835</v>
      </c>
    </row>
    <row r="2920" spans="3:3" ht="15.75" thickBot="1" x14ac:dyDescent="0.3">
      <c r="C2920" s="3" t="s">
        <v>2905</v>
      </c>
    </row>
    <row r="2921" spans="3:3" ht="16.5" thickTop="1" thickBot="1" x14ac:dyDescent="0.3">
      <c r="C2921" s="4" t="s">
        <v>2906</v>
      </c>
    </row>
    <row r="2922" spans="3:3" ht="15.75" thickBot="1" x14ac:dyDescent="0.3">
      <c r="C2922" s="3" t="s">
        <v>2907</v>
      </c>
    </row>
    <row r="2923" spans="3:3" ht="16.5" thickTop="1" thickBot="1" x14ac:dyDescent="0.3">
      <c r="C2923" s="6" t="s">
        <v>2908</v>
      </c>
    </row>
    <row r="2924" spans="3:3" ht="15.75" thickBot="1" x14ac:dyDescent="0.3">
      <c r="C2924" s="3" t="s">
        <v>2909</v>
      </c>
    </row>
    <row r="2925" spans="3:3" ht="16.5" thickTop="1" thickBot="1" x14ac:dyDescent="0.3">
      <c r="C2925" s="4" t="s">
        <v>2910</v>
      </c>
    </row>
    <row r="2926" spans="3:3" ht="15.75" thickBot="1" x14ac:dyDescent="0.3">
      <c r="C2926" s="3" t="s">
        <v>2911</v>
      </c>
    </row>
    <row r="2927" spans="3:3" ht="16.5" thickTop="1" thickBot="1" x14ac:dyDescent="0.3">
      <c r="C2927" s="6" t="s">
        <v>2912</v>
      </c>
    </row>
    <row r="2928" spans="3:3" ht="15.75" thickBot="1" x14ac:dyDescent="0.3">
      <c r="C2928" s="3" t="s">
        <v>2913</v>
      </c>
    </row>
    <row r="2929" spans="3:3" ht="16.5" thickTop="1" thickBot="1" x14ac:dyDescent="0.3">
      <c r="C2929" s="4" t="s">
        <v>2914</v>
      </c>
    </row>
    <row r="2930" spans="3:3" ht="15.75" thickBot="1" x14ac:dyDescent="0.3">
      <c r="C2930" s="3" t="s">
        <v>2915</v>
      </c>
    </row>
    <row r="2931" spans="3:3" ht="16.5" thickTop="1" thickBot="1" x14ac:dyDescent="0.3">
      <c r="C2931" s="6" t="s">
        <v>2916</v>
      </c>
    </row>
    <row r="2932" spans="3:3" ht="15.75" thickBot="1" x14ac:dyDescent="0.3">
      <c r="C2932" s="3" t="s">
        <v>2917</v>
      </c>
    </row>
    <row r="2933" spans="3:3" ht="16.5" thickTop="1" thickBot="1" x14ac:dyDescent="0.3">
      <c r="C2933" s="4" t="s">
        <v>2918</v>
      </c>
    </row>
    <row r="2934" spans="3:3" ht="15.75" thickBot="1" x14ac:dyDescent="0.3">
      <c r="C2934" s="3" t="s">
        <v>2919</v>
      </c>
    </row>
    <row r="2935" spans="3:3" ht="16.5" thickTop="1" thickBot="1" x14ac:dyDescent="0.3">
      <c r="C2935" s="6" t="s">
        <v>2920</v>
      </c>
    </row>
    <row r="2936" spans="3:3" ht="15.75" thickBot="1" x14ac:dyDescent="0.3">
      <c r="C2936" s="3" t="s">
        <v>2921</v>
      </c>
    </row>
    <row r="2937" spans="3:3" ht="16.5" thickTop="1" thickBot="1" x14ac:dyDescent="0.3">
      <c r="C2937" s="4" t="s">
        <v>556</v>
      </c>
    </row>
    <row r="2938" spans="3:3" ht="15.75" thickBot="1" x14ac:dyDescent="0.3">
      <c r="C2938" s="3" t="s">
        <v>557</v>
      </c>
    </row>
    <row r="2939" spans="3:3" ht="16.5" thickTop="1" thickBot="1" x14ac:dyDescent="0.3">
      <c r="C2939" s="6" t="s">
        <v>2922</v>
      </c>
    </row>
    <row r="2940" spans="3:3" ht="15.75" thickBot="1" x14ac:dyDescent="0.3">
      <c r="C2940" s="3" t="s">
        <v>2923</v>
      </c>
    </row>
    <row r="2941" spans="3:3" ht="16.5" thickTop="1" thickBot="1" x14ac:dyDescent="0.3">
      <c r="C2941" s="4" t="s">
        <v>2924</v>
      </c>
    </row>
    <row r="2942" spans="3:3" ht="15.75" thickBot="1" x14ac:dyDescent="0.3">
      <c r="C2942" s="3" t="s">
        <v>2925</v>
      </c>
    </row>
    <row r="2943" spans="3:3" ht="16.5" thickTop="1" thickBot="1" x14ac:dyDescent="0.3">
      <c r="C2943" s="6" t="s">
        <v>2926</v>
      </c>
    </row>
    <row r="2944" spans="3:3" ht="15.75" thickBot="1" x14ac:dyDescent="0.3">
      <c r="C2944" s="3" t="s">
        <v>2927</v>
      </c>
    </row>
    <row r="2945" spans="3:3" ht="16.5" thickTop="1" thickBot="1" x14ac:dyDescent="0.3">
      <c r="C2945" s="4" t="s">
        <v>2928</v>
      </c>
    </row>
    <row r="2946" spans="3:3" ht="15.75" thickBot="1" x14ac:dyDescent="0.3">
      <c r="C2946" s="3" t="s">
        <v>2929</v>
      </c>
    </row>
    <row r="2947" spans="3:3" ht="16.5" thickTop="1" thickBot="1" x14ac:dyDescent="0.3">
      <c r="C2947" s="6" t="s">
        <v>558</v>
      </c>
    </row>
    <row r="2948" spans="3:3" ht="15.75" thickBot="1" x14ac:dyDescent="0.3">
      <c r="C2948" s="3" t="s">
        <v>559</v>
      </c>
    </row>
    <row r="2949" spans="3:3" ht="16.5" thickTop="1" thickBot="1" x14ac:dyDescent="0.3">
      <c r="C2949" s="4" t="s">
        <v>560</v>
      </c>
    </row>
    <row r="2950" spans="3:3" ht="15.75" thickBot="1" x14ac:dyDescent="0.3">
      <c r="C2950" s="3" t="s">
        <v>561</v>
      </c>
    </row>
    <row r="2951" spans="3:3" ht="16.5" thickTop="1" thickBot="1" x14ac:dyDescent="0.3">
      <c r="C2951" s="6" t="s">
        <v>562</v>
      </c>
    </row>
    <row r="2952" spans="3:3" ht="15.75" thickBot="1" x14ac:dyDescent="0.3">
      <c r="C2952" s="3" t="s">
        <v>563</v>
      </c>
    </row>
    <row r="2953" spans="3:3" ht="16.5" thickTop="1" thickBot="1" x14ac:dyDescent="0.3">
      <c r="C2953" s="4" t="s">
        <v>564</v>
      </c>
    </row>
    <row r="2954" spans="3:3" ht="15.75" thickBot="1" x14ac:dyDescent="0.3">
      <c r="C2954" s="3" t="s">
        <v>565</v>
      </c>
    </row>
    <row r="2955" spans="3:3" ht="16.5" thickTop="1" thickBot="1" x14ac:dyDescent="0.3">
      <c r="C2955" s="6" t="s">
        <v>2930</v>
      </c>
    </row>
    <row r="2956" spans="3:3" ht="15.75" thickBot="1" x14ac:dyDescent="0.3">
      <c r="C2956" s="3" t="s">
        <v>2931</v>
      </c>
    </row>
    <row r="2957" spans="3:3" ht="16.5" thickTop="1" thickBot="1" x14ac:dyDescent="0.3">
      <c r="C2957" s="4" t="s">
        <v>2932</v>
      </c>
    </row>
    <row r="2958" spans="3:3" ht="15.75" thickBot="1" x14ac:dyDescent="0.3">
      <c r="C2958" s="3" t="s">
        <v>2933</v>
      </c>
    </row>
    <row r="2959" spans="3:3" ht="16.5" thickTop="1" thickBot="1" x14ac:dyDescent="0.3">
      <c r="C2959" s="6" t="s">
        <v>2934</v>
      </c>
    </row>
    <row r="2960" spans="3:3" ht="15.75" thickBot="1" x14ac:dyDescent="0.3">
      <c r="C2960" s="3" t="s">
        <v>2935</v>
      </c>
    </row>
    <row r="2961" spans="3:3" ht="16.5" thickTop="1" thickBot="1" x14ac:dyDescent="0.3">
      <c r="C2961" s="4" t="s">
        <v>566</v>
      </c>
    </row>
    <row r="2962" spans="3:3" ht="15.75" thickBot="1" x14ac:dyDescent="0.3">
      <c r="C2962" s="3" t="s">
        <v>567</v>
      </c>
    </row>
    <row r="2963" spans="3:3" ht="16.5" thickTop="1" thickBot="1" x14ac:dyDescent="0.3">
      <c r="C2963" s="6" t="s">
        <v>568</v>
      </c>
    </row>
    <row r="2964" spans="3:3" ht="15.75" thickBot="1" x14ac:dyDescent="0.3">
      <c r="C2964" s="3" t="s">
        <v>569</v>
      </c>
    </row>
    <row r="2965" spans="3:3" ht="16.5" thickTop="1" thickBot="1" x14ac:dyDescent="0.3">
      <c r="C2965" s="4" t="s">
        <v>570</v>
      </c>
    </row>
    <row r="2966" spans="3:3" ht="15.75" thickBot="1" x14ac:dyDescent="0.3">
      <c r="C2966" s="3" t="s">
        <v>571</v>
      </c>
    </row>
    <row r="2967" spans="3:3" ht="16.5" thickTop="1" thickBot="1" x14ac:dyDescent="0.3">
      <c r="C2967" s="6" t="s">
        <v>572</v>
      </c>
    </row>
    <row r="2968" spans="3:3" ht="15.75" thickBot="1" x14ac:dyDescent="0.3">
      <c r="C2968" s="3" t="s">
        <v>573</v>
      </c>
    </row>
    <row r="2969" spans="3:3" ht="16.5" thickTop="1" thickBot="1" x14ac:dyDescent="0.3">
      <c r="C2969" s="4" t="s">
        <v>2936</v>
      </c>
    </row>
    <row r="2970" spans="3:3" ht="15.75" thickBot="1" x14ac:dyDescent="0.3">
      <c r="C2970" s="3" t="s">
        <v>2937</v>
      </c>
    </row>
    <row r="2971" spans="3:3" ht="16.5" thickTop="1" thickBot="1" x14ac:dyDescent="0.3">
      <c r="C2971" s="6" t="s">
        <v>2938</v>
      </c>
    </row>
    <row r="2972" spans="3:3" ht="15.75" thickBot="1" x14ac:dyDescent="0.3">
      <c r="C2972" s="3" t="s">
        <v>2939</v>
      </c>
    </row>
    <row r="2973" spans="3:3" ht="16.5" thickTop="1" thickBot="1" x14ac:dyDescent="0.3">
      <c r="C2973" s="4" t="s">
        <v>2940</v>
      </c>
    </row>
    <row r="2974" spans="3:3" ht="15.75" thickBot="1" x14ac:dyDescent="0.3">
      <c r="C2974" s="3" t="s">
        <v>2941</v>
      </c>
    </row>
    <row r="2975" spans="3:3" ht="16.5" thickTop="1" thickBot="1" x14ac:dyDescent="0.3">
      <c r="C2975" s="6" t="s">
        <v>2942</v>
      </c>
    </row>
    <row r="2976" spans="3:3" ht="15.75" thickBot="1" x14ac:dyDescent="0.3">
      <c r="C2976" s="3" t="s">
        <v>2943</v>
      </c>
    </row>
    <row r="2977" spans="3:3" ht="16.5" thickTop="1" thickBot="1" x14ac:dyDescent="0.3">
      <c r="C2977" s="4" t="s">
        <v>2944</v>
      </c>
    </row>
    <row r="2978" spans="3:3" ht="15.75" thickBot="1" x14ac:dyDescent="0.3">
      <c r="C2978" s="3" t="s">
        <v>2945</v>
      </c>
    </row>
    <row r="2979" spans="3:3" ht="16.5" thickTop="1" thickBot="1" x14ac:dyDescent="0.3">
      <c r="C2979" s="6" t="s">
        <v>2946</v>
      </c>
    </row>
    <row r="2980" spans="3:3" ht="15.75" thickBot="1" x14ac:dyDescent="0.3">
      <c r="C2980" s="3" t="s">
        <v>2947</v>
      </c>
    </row>
    <row r="2981" spans="3:3" ht="16.5" thickTop="1" thickBot="1" x14ac:dyDescent="0.3">
      <c r="C2981" s="4" t="s">
        <v>2948</v>
      </c>
    </row>
    <row r="2982" spans="3:3" ht="15.75" thickBot="1" x14ac:dyDescent="0.3">
      <c r="C2982" s="3" t="s">
        <v>2949</v>
      </c>
    </row>
    <row r="2983" spans="3:3" ht="16.5" thickTop="1" thickBot="1" x14ac:dyDescent="0.3">
      <c r="C2983" s="6" t="s">
        <v>2948</v>
      </c>
    </row>
    <row r="2984" spans="3:3" ht="15.75" thickBot="1" x14ac:dyDescent="0.3">
      <c r="C2984" s="3" t="s">
        <v>2950</v>
      </c>
    </row>
    <row r="2985" spans="3:3" ht="16.5" thickTop="1" thickBot="1" x14ac:dyDescent="0.3">
      <c r="C2985" s="4" t="s">
        <v>2946</v>
      </c>
    </row>
    <row r="2986" spans="3:3" ht="15.75" thickBot="1" x14ac:dyDescent="0.3">
      <c r="C2986" s="3" t="s">
        <v>2951</v>
      </c>
    </row>
    <row r="2987" spans="3:3" ht="16.5" thickTop="1" thickBot="1" x14ac:dyDescent="0.3">
      <c r="C2987" s="6" t="s">
        <v>2944</v>
      </c>
    </row>
    <row r="2988" spans="3:3" ht="15.75" thickBot="1" x14ac:dyDescent="0.3">
      <c r="C2988" s="3" t="s">
        <v>2952</v>
      </c>
    </row>
    <row r="2989" spans="3:3" ht="16.5" thickTop="1" thickBot="1" x14ac:dyDescent="0.3">
      <c r="C2989" s="4" t="s">
        <v>2953</v>
      </c>
    </row>
    <row r="2990" spans="3:3" ht="15.75" thickBot="1" x14ac:dyDescent="0.3">
      <c r="C2990" s="3" t="s">
        <v>2954</v>
      </c>
    </row>
    <row r="2991" spans="3:3" ht="16.5" thickTop="1" thickBot="1" x14ac:dyDescent="0.3">
      <c r="C2991" s="6" t="s">
        <v>2955</v>
      </c>
    </row>
    <row r="2992" spans="3:3" ht="15.75" thickBot="1" x14ac:dyDescent="0.3">
      <c r="C2992" s="3" t="s">
        <v>2956</v>
      </c>
    </row>
    <row r="2993" spans="3:3" ht="16.5" thickTop="1" thickBot="1" x14ac:dyDescent="0.3">
      <c r="C2993" s="4" t="s">
        <v>2957</v>
      </c>
    </row>
    <row r="2994" spans="3:3" ht="15.75" thickBot="1" x14ac:dyDescent="0.3">
      <c r="C2994" s="3" t="s">
        <v>2958</v>
      </c>
    </row>
    <row r="2995" spans="3:3" ht="16.5" thickTop="1" thickBot="1" x14ac:dyDescent="0.3">
      <c r="C2995" s="6" t="s">
        <v>2959</v>
      </c>
    </row>
    <row r="2996" spans="3:3" ht="15.75" thickBot="1" x14ac:dyDescent="0.3">
      <c r="C2996" s="3" t="s">
        <v>2960</v>
      </c>
    </row>
    <row r="2997" spans="3:3" ht="16.5" thickTop="1" thickBot="1" x14ac:dyDescent="0.3">
      <c r="C2997" s="4" t="s">
        <v>574</v>
      </c>
    </row>
    <row r="2998" spans="3:3" ht="15.75" thickBot="1" x14ac:dyDescent="0.3">
      <c r="C2998" s="3" t="s">
        <v>575</v>
      </c>
    </row>
    <row r="2999" spans="3:3" ht="16.5" thickTop="1" thickBot="1" x14ac:dyDescent="0.3">
      <c r="C2999" s="6" t="s">
        <v>2961</v>
      </c>
    </row>
    <row r="3000" spans="3:3" ht="15.75" thickBot="1" x14ac:dyDescent="0.3">
      <c r="C3000" s="3" t="s">
        <v>2962</v>
      </c>
    </row>
    <row r="3001" spans="3:3" ht="16.5" thickTop="1" thickBot="1" x14ac:dyDescent="0.3">
      <c r="C3001" s="4" t="s">
        <v>2963</v>
      </c>
    </row>
    <row r="3002" spans="3:3" ht="15.75" thickBot="1" x14ac:dyDescent="0.3">
      <c r="C3002" s="3" t="s">
        <v>2964</v>
      </c>
    </row>
    <row r="3003" spans="3:3" ht="16.5" thickTop="1" thickBot="1" x14ac:dyDescent="0.3">
      <c r="C3003" s="6" t="s">
        <v>2965</v>
      </c>
    </row>
    <row r="3004" spans="3:3" ht="15.75" thickBot="1" x14ac:dyDescent="0.3">
      <c r="C3004" s="3" t="s">
        <v>2966</v>
      </c>
    </row>
    <row r="3005" spans="3:3" ht="16.5" thickTop="1" thickBot="1" x14ac:dyDescent="0.3">
      <c r="C3005" s="4" t="s">
        <v>2967</v>
      </c>
    </row>
    <row r="3006" spans="3:3" ht="15.75" thickBot="1" x14ac:dyDescent="0.3">
      <c r="C3006" s="3" t="s">
        <v>2968</v>
      </c>
    </row>
    <row r="3007" spans="3:3" ht="16.5" thickTop="1" thickBot="1" x14ac:dyDescent="0.3">
      <c r="C3007" s="6" t="s">
        <v>2969</v>
      </c>
    </row>
    <row r="3008" spans="3:3" ht="15.75" thickBot="1" x14ac:dyDescent="0.3">
      <c r="C3008" s="3" t="s">
        <v>2970</v>
      </c>
    </row>
    <row r="3009" spans="3:3" ht="16.5" thickTop="1" thickBot="1" x14ac:dyDescent="0.3">
      <c r="C3009" s="4" t="s">
        <v>2971</v>
      </c>
    </row>
    <row r="3010" spans="3:3" ht="15.75" thickBot="1" x14ac:dyDescent="0.3">
      <c r="C3010" s="3" t="s">
        <v>2972</v>
      </c>
    </row>
    <row r="3011" spans="3:3" ht="16.5" thickTop="1" thickBot="1" x14ac:dyDescent="0.3">
      <c r="C3011" s="6" t="s">
        <v>576</v>
      </c>
    </row>
    <row r="3012" spans="3:3" ht="15.75" thickBot="1" x14ac:dyDescent="0.3">
      <c r="C3012" s="3" t="s">
        <v>577</v>
      </c>
    </row>
    <row r="3013" spans="3:3" ht="16.5" thickTop="1" thickBot="1" x14ac:dyDescent="0.3">
      <c r="C3013" s="4" t="s">
        <v>2973</v>
      </c>
    </row>
    <row r="3014" spans="3:3" ht="15.75" thickBot="1" x14ac:dyDescent="0.3">
      <c r="C3014" s="3" t="s">
        <v>2974</v>
      </c>
    </row>
    <row r="3015" spans="3:3" ht="16.5" thickTop="1" thickBot="1" x14ac:dyDescent="0.3">
      <c r="C3015" s="6" t="s">
        <v>2975</v>
      </c>
    </row>
    <row r="3016" spans="3:3" ht="15.75" thickBot="1" x14ac:dyDescent="0.3">
      <c r="C3016" s="3" t="s">
        <v>2976</v>
      </c>
    </row>
    <row r="3017" spans="3:3" ht="16.5" thickTop="1" thickBot="1" x14ac:dyDescent="0.3">
      <c r="C3017" s="4" t="s">
        <v>2977</v>
      </c>
    </row>
    <row r="3018" spans="3:3" ht="15.75" thickBot="1" x14ac:dyDescent="0.3">
      <c r="C3018" s="3" t="s">
        <v>2978</v>
      </c>
    </row>
    <row r="3019" spans="3:3" ht="16.5" thickTop="1" thickBot="1" x14ac:dyDescent="0.3">
      <c r="C3019" s="6" t="s">
        <v>2979</v>
      </c>
    </row>
    <row r="3020" spans="3:3" ht="15.75" thickBot="1" x14ac:dyDescent="0.3">
      <c r="C3020" s="3" t="s">
        <v>2980</v>
      </c>
    </row>
    <row r="3021" spans="3:3" ht="16.5" thickTop="1" thickBot="1" x14ac:dyDescent="0.3">
      <c r="C3021" s="4" t="s">
        <v>2981</v>
      </c>
    </row>
    <row r="3022" spans="3:3" ht="15.75" thickBot="1" x14ac:dyDescent="0.3">
      <c r="C3022" s="3" t="s">
        <v>2982</v>
      </c>
    </row>
    <row r="3023" spans="3:3" ht="16.5" thickTop="1" thickBot="1" x14ac:dyDescent="0.3">
      <c r="C3023" s="6" t="s">
        <v>2983</v>
      </c>
    </row>
    <row r="3024" spans="3:3" ht="15.75" thickBot="1" x14ac:dyDescent="0.3">
      <c r="C3024" s="3" t="s">
        <v>2984</v>
      </c>
    </row>
    <row r="3025" spans="3:3" ht="16.5" thickTop="1" thickBot="1" x14ac:dyDescent="0.3">
      <c r="C3025" s="4" t="s">
        <v>2985</v>
      </c>
    </row>
    <row r="3026" spans="3:3" ht="15.75" thickBot="1" x14ac:dyDescent="0.3">
      <c r="C3026" s="3" t="s">
        <v>2986</v>
      </c>
    </row>
    <row r="3027" spans="3:3" ht="16.5" thickTop="1" thickBot="1" x14ac:dyDescent="0.3">
      <c r="C3027" s="6" t="s">
        <v>2987</v>
      </c>
    </row>
    <row r="3028" spans="3:3" ht="15.75" thickBot="1" x14ac:dyDescent="0.3">
      <c r="C3028" s="3" t="s">
        <v>2988</v>
      </c>
    </row>
    <row r="3029" spans="3:3" ht="16.5" thickTop="1" thickBot="1" x14ac:dyDescent="0.3">
      <c r="C3029" s="4" t="s">
        <v>2989</v>
      </c>
    </row>
    <row r="3030" spans="3:3" ht="15.75" thickBot="1" x14ac:dyDescent="0.3">
      <c r="C3030" s="3" t="s">
        <v>2990</v>
      </c>
    </row>
    <row r="3031" spans="3:3" ht="16.5" thickTop="1" thickBot="1" x14ac:dyDescent="0.3">
      <c r="C3031" s="6" t="s">
        <v>2991</v>
      </c>
    </row>
    <row r="3032" spans="3:3" ht="15.75" thickBot="1" x14ac:dyDescent="0.3">
      <c r="C3032" s="3" t="s">
        <v>2992</v>
      </c>
    </row>
    <row r="3033" spans="3:3" ht="16.5" thickTop="1" thickBot="1" x14ac:dyDescent="0.3">
      <c r="C3033" s="4" t="s">
        <v>2993</v>
      </c>
    </row>
    <row r="3034" spans="3:3" ht="15.75" thickBot="1" x14ac:dyDescent="0.3">
      <c r="C3034" s="3" t="s">
        <v>2994</v>
      </c>
    </row>
    <row r="3035" spans="3:3" ht="31.5" thickTop="1" thickBot="1" x14ac:dyDescent="0.3">
      <c r="C3035" s="6" t="s">
        <v>2995</v>
      </c>
    </row>
    <row r="3036" spans="3:3" ht="15.75" thickBot="1" x14ac:dyDescent="0.3">
      <c r="C3036" s="3" t="s">
        <v>2996</v>
      </c>
    </row>
    <row r="3037" spans="3:3" ht="16.5" thickTop="1" thickBot="1" x14ac:dyDescent="0.3">
      <c r="C3037" s="4" t="s">
        <v>2997</v>
      </c>
    </row>
    <row r="3038" spans="3:3" ht="15.75" thickBot="1" x14ac:dyDescent="0.3">
      <c r="C3038" s="3" t="s">
        <v>2998</v>
      </c>
    </row>
    <row r="3039" spans="3:3" ht="16.5" thickTop="1" thickBot="1" x14ac:dyDescent="0.3">
      <c r="C3039" s="6" t="s">
        <v>2999</v>
      </c>
    </row>
    <row r="3040" spans="3:3" ht="15.75" thickBot="1" x14ac:dyDescent="0.3">
      <c r="C3040" s="3" t="s">
        <v>3000</v>
      </c>
    </row>
    <row r="3041" spans="3:3" ht="16.5" thickTop="1" thickBot="1" x14ac:dyDescent="0.3">
      <c r="C3041" s="4" t="s">
        <v>3001</v>
      </c>
    </row>
    <row r="3042" spans="3:3" ht="15.75" thickBot="1" x14ac:dyDescent="0.3">
      <c r="C3042" s="3" t="s">
        <v>3002</v>
      </c>
    </row>
    <row r="3043" spans="3:3" ht="16.5" thickTop="1" thickBot="1" x14ac:dyDescent="0.3">
      <c r="C3043" s="6" t="s">
        <v>3003</v>
      </c>
    </row>
    <row r="3044" spans="3:3" ht="15.75" thickBot="1" x14ac:dyDescent="0.3">
      <c r="C3044" s="3" t="s">
        <v>3004</v>
      </c>
    </row>
    <row r="3045" spans="3:3" ht="16.5" thickTop="1" thickBot="1" x14ac:dyDescent="0.3">
      <c r="C3045" s="4" t="s">
        <v>3005</v>
      </c>
    </row>
    <row r="3046" spans="3:3" ht="15.75" thickBot="1" x14ac:dyDescent="0.3">
      <c r="C3046" s="3" t="s">
        <v>3006</v>
      </c>
    </row>
    <row r="3047" spans="3:3" ht="16.5" thickTop="1" thickBot="1" x14ac:dyDescent="0.3">
      <c r="C3047" s="6" t="s">
        <v>3007</v>
      </c>
    </row>
    <row r="3048" spans="3:3" ht="15.75" thickBot="1" x14ac:dyDescent="0.3">
      <c r="C3048" s="3" t="s">
        <v>3008</v>
      </c>
    </row>
    <row r="3049" spans="3:3" ht="16.5" thickTop="1" thickBot="1" x14ac:dyDescent="0.3">
      <c r="C3049" s="4" t="s">
        <v>3009</v>
      </c>
    </row>
    <row r="3050" spans="3:3" ht="15.75" thickBot="1" x14ac:dyDescent="0.3">
      <c r="C3050" s="3" t="s">
        <v>3010</v>
      </c>
    </row>
    <row r="3051" spans="3:3" ht="16.5" thickTop="1" thickBot="1" x14ac:dyDescent="0.3">
      <c r="C3051" s="6" t="s">
        <v>3011</v>
      </c>
    </row>
    <row r="3052" spans="3:3" ht="15.75" thickBot="1" x14ac:dyDescent="0.3">
      <c r="C3052" s="3" t="s">
        <v>3012</v>
      </c>
    </row>
    <row r="3053" spans="3:3" ht="16.5" thickTop="1" thickBot="1" x14ac:dyDescent="0.3">
      <c r="C3053" s="4" t="s">
        <v>3013</v>
      </c>
    </row>
    <row r="3054" spans="3:3" ht="15.75" thickBot="1" x14ac:dyDescent="0.3">
      <c r="C3054" s="3" t="s">
        <v>3014</v>
      </c>
    </row>
    <row r="3055" spans="3:3" ht="16.5" thickTop="1" thickBot="1" x14ac:dyDescent="0.3">
      <c r="C3055" s="6" t="s">
        <v>3015</v>
      </c>
    </row>
    <row r="3056" spans="3:3" ht="15.75" thickBot="1" x14ac:dyDescent="0.3">
      <c r="C3056" s="3" t="s">
        <v>3016</v>
      </c>
    </row>
    <row r="3057" spans="3:3" ht="16.5" thickTop="1" thickBot="1" x14ac:dyDescent="0.3">
      <c r="C3057" s="4" t="s">
        <v>3017</v>
      </c>
    </row>
    <row r="3058" spans="3:3" ht="15.75" thickBot="1" x14ac:dyDescent="0.3">
      <c r="C3058" s="3" t="s">
        <v>3018</v>
      </c>
    </row>
    <row r="3059" spans="3:3" ht="16.5" thickTop="1" thickBot="1" x14ac:dyDescent="0.3">
      <c r="C3059" s="6" t="s">
        <v>3019</v>
      </c>
    </row>
    <row r="3060" spans="3:3" ht="15.75" thickBot="1" x14ac:dyDescent="0.3">
      <c r="C3060" s="3" t="s">
        <v>3020</v>
      </c>
    </row>
    <row r="3061" spans="3:3" ht="31.5" thickTop="1" thickBot="1" x14ac:dyDescent="0.3">
      <c r="C3061" s="4" t="s">
        <v>3021</v>
      </c>
    </row>
    <row r="3062" spans="3:3" ht="15.75" thickBot="1" x14ac:dyDescent="0.3">
      <c r="C3062" s="3" t="s">
        <v>3022</v>
      </c>
    </row>
    <row r="3063" spans="3:3" ht="16.5" thickTop="1" thickBot="1" x14ac:dyDescent="0.3">
      <c r="C3063" s="6" t="s">
        <v>3023</v>
      </c>
    </row>
    <row r="3064" spans="3:3" ht="15.75" thickBot="1" x14ac:dyDescent="0.3">
      <c r="C3064" s="3" t="s">
        <v>3024</v>
      </c>
    </row>
    <row r="3065" spans="3:3" ht="16.5" thickTop="1" thickBot="1" x14ac:dyDescent="0.3">
      <c r="C3065" s="4" t="s">
        <v>3025</v>
      </c>
    </row>
    <row r="3066" spans="3:3" ht="15.75" thickBot="1" x14ac:dyDescent="0.3">
      <c r="C3066" s="3" t="s">
        <v>3026</v>
      </c>
    </row>
    <row r="3067" spans="3:3" ht="16.5" thickTop="1" thickBot="1" x14ac:dyDescent="0.3">
      <c r="C3067" s="6" t="s">
        <v>3027</v>
      </c>
    </row>
    <row r="3068" spans="3:3" ht="15.75" thickBot="1" x14ac:dyDescent="0.3">
      <c r="C3068" s="3" t="s">
        <v>3028</v>
      </c>
    </row>
    <row r="3069" spans="3:3" ht="16.5" thickTop="1" thickBot="1" x14ac:dyDescent="0.3">
      <c r="C3069" s="4" t="s">
        <v>3029</v>
      </c>
    </row>
    <row r="3070" spans="3:3" ht="15.75" thickBot="1" x14ac:dyDescent="0.3">
      <c r="C3070" s="3" t="s">
        <v>3030</v>
      </c>
    </row>
    <row r="3071" spans="3:3" ht="16.5" thickTop="1" thickBot="1" x14ac:dyDescent="0.3">
      <c r="C3071" s="6" t="s">
        <v>3031</v>
      </c>
    </row>
    <row r="3072" spans="3:3" ht="15.75" thickBot="1" x14ac:dyDescent="0.3">
      <c r="C3072" s="3" t="s">
        <v>3032</v>
      </c>
    </row>
    <row r="3073" spans="3:3" ht="16.5" thickTop="1" thickBot="1" x14ac:dyDescent="0.3">
      <c r="C3073" s="4" t="s">
        <v>3033</v>
      </c>
    </row>
    <row r="3074" spans="3:3" ht="15.75" thickBot="1" x14ac:dyDescent="0.3">
      <c r="C3074" s="3" t="s">
        <v>3034</v>
      </c>
    </row>
    <row r="3075" spans="3:3" ht="16.5" thickTop="1" thickBot="1" x14ac:dyDescent="0.3">
      <c r="C3075" s="6" t="s">
        <v>3035</v>
      </c>
    </row>
    <row r="3076" spans="3:3" ht="15.75" thickBot="1" x14ac:dyDescent="0.3">
      <c r="C3076" s="3" t="s">
        <v>3036</v>
      </c>
    </row>
    <row r="3077" spans="3:3" ht="16.5" thickTop="1" thickBot="1" x14ac:dyDescent="0.3">
      <c r="C3077" s="4" t="s">
        <v>3037</v>
      </c>
    </row>
    <row r="3078" spans="3:3" ht="15.75" thickBot="1" x14ac:dyDescent="0.3">
      <c r="C3078" s="3" t="s">
        <v>3038</v>
      </c>
    </row>
    <row r="3079" spans="3:3" ht="16.5" thickTop="1" thickBot="1" x14ac:dyDescent="0.3">
      <c r="C3079" s="6" t="s">
        <v>3039</v>
      </c>
    </row>
    <row r="3080" spans="3:3" ht="15.75" thickBot="1" x14ac:dyDescent="0.3">
      <c r="C3080" s="3" t="s">
        <v>3040</v>
      </c>
    </row>
    <row r="3081" spans="3:3" ht="16.5" thickTop="1" thickBot="1" x14ac:dyDescent="0.3">
      <c r="C3081" s="4" t="s">
        <v>3041</v>
      </c>
    </row>
    <row r="3082" spans="3:3" ht="15.75" thickBot="1" x14ac:dyDescent="0.3">
      <c r="C3082" s="3" t="s">
        <v>3042</v>
      </c>
    </row>
    <row r="3083" spans="3:3" ht="16.5" thickTop="1" thickBot="1" x14ac:dyDescent="0.3">
      <c r="C3083" s="6" t="s">
        <v>3043</v>
      </c>
    </row>
    <row r="3084" spans="3:3" ht="15.75" thickBot="1" x14ac:dyDescent="0.3">
      <c r="C3084" s="3" t="s">
        <v>3044</v>
      </c>
    </row>
    <row r="3085" spans="3:3" ht="16.5" thickTop="1" thickBot="1" x14ac:dyDescent="0.3">
      <c r="C3085" s="4" t="s">
        <v>3045</v>
      </c>
    </row>
    <row r="3086" spans="3:3" ht="15.75" thickBot="1" x14ac:dyDescent="0.3">
      <c r="C3086" s="3" t="s">
        <v>3046</v>
      </c>
    </row>
    <row r="3087" spans="3:3" ht="16.5" thickTop="1" thickBot="1" x14ac:dyDescent="0.3">
      <c r="C3087" s="6" t="s">
        <v>3047</v>
      </c>
    </row>
    <row r="3088" spans="3:3" ht="15.75" thickBot="1" x14ac:dyDescent="0.3">
      <c r="C3088" s="3" t="s">
        <v>3048</v>
      </c>
    </row>
    <row r="3089" spans="3:3" ht="16.5" thickTop="1" thickBot="1" x14ac:dyDescent="0.3">
      <c r="C3089" s="4" t="s">
        <v>3049</v>
      </c>
    </row>
    <row r="3090" spans="3:3" ht="15.75" thickBot="1" x14ac:dyDescent="0.3">
      <c r="C3090" s="3" t="s">
        <v>3050</v>
      </c>
    </row>
    <row r="3091" spans="3:3" ht="16.5" thickTop="1" thickBot="1" x14ac:dyDescent="0.3">
      <c r="C3091" s="6" t="s">
        <v>3051</v>
      </c>
    </row>
    <row r="3092" spans="3:3" ht="15.75" thickBot="1" x14ac:dyDescent="0.3">
      <c r="C3092" s="3" t="s">
        <v>3052</v>
      </c>
    </row>
    <row r="3093" spans="3:3" ht="16.5" thickTop="1" thickBot="1" x14ac:dyDescent="0.3">
      <c r="C3093" s="4" t="s">
        <v>3053</v>
      </c>
    </row>
    <row r="3094" spans="3:3" ht="15.75" thickBot="1" x14ac:dyDescent="0.3">
      <c r="C3094" s="3" t="s">
        <v>3054</v>
      </c>
    </row>
    <row r="3095" spans="3:3" ht="16.5" thickTop="1" thickBot="1" x14ac:dyDescent="0.3">
      <c r="C3095" s="6" t="s">
        <v>578</v>
      </c>
    </row>
    <row r="3096" spans="3:3" ht="15.75" thickBot="1" x14ac:dyDescent="0.3">
      <c r="C3096" s="3" t="s">
        <v>579</v>
      </c>
    </row>
    <row r="3097" spans="3:3" ht="16.5" thickTop="1" thickBot="1" x14ac:dyDescent="0.3">
      <c r="C3097" s="4" t="s">
        <v>3055</v>
      </c>
    </row>
    <row r="3098" spans="3:3" ht="15.75" thickBot="1" x14ac:dyDescent="0.3">
      <c r="C3098" s="3" t="s">
        <v>3056</v>
      </c>
    </row>
    <row r="3099" spans="3:3" ht="16.5" thickTop="1" thickBot="1" x14ac:dyDescent="0.3">
      <c r="C3099" s="6" t="s">
        <v>580</v>
      </c>
    </row>
    <row r="3100" spans="3:3" ht="15.75" thickBot="1" x14ac:dyDescent="0.3">
      <c r="C3100" s="3" t="s">
        <v>581</v>
      </c>
    </row>
    <row r="3101" spans="3:3" ht="16.5" thickTop="1" thickBot="1" x14ac:dyDescent="0.3">
      <c r="C3101" s="4" t="s">
        <v>3057</v>
      </c>
    </row>
    <row r="3102" spans="3:3" ht="15.75" thickBot="1" x14ac:dyDescent="0.3">
      <c r="C3102" s="3" t="s">
        <v>3058</v>
      </c>
    </row>
    <row r="3103" spans="3:3" ht="16.5" thickTop="1" thickBot="1" x14ac:dyDescent="0.3">
      <c r="C3103" s="6" t="s">
        <v>3059</v>
      </c>
    </row>
    <row r="3104" spans="3:3" ht="15.75" thickBot="1" x14ac:dyDescent="0.3">
      <c r="C3104" s="3" t="s">
        <v>3060</v>
      </c>
    </row>
    <row r="3105" spans="3:3" ht="16.5" thickTop="1" thickBot="1" x14ac:dyDescent="0.3">
      <c r="C3105" s="4" t="s">
        <v>3061</v>
      </c>
    </row>
    <row r="3106" spans="3:3" ht="15.75" thickBot="1" x14ac:dyDescent="0.3">
      <c r="C3106" s="3" t="s">
        <v>3062</v>
      </c>
    </row>
    <row r="3107" spans="3:3" ht="16.5" thickTop="1" thickBot="1" x14ac:dyDescent="0.3">
      <c r="C3107" s="6" t="s">
        <v>3063</v>
      </c>
    </row>
    <row r="3108" spans="3:3" ht="15.75" thickBot="1" x14ac:dyDescent="0.3">
      <c r="C3108" s="3" t="s">
        <v>3064</v>
      </c>
    </row>
    <row r="3109" spans="3:3" ht="16.5" thickTop="1" thickBot="1" x14ac:dyDescent="0.3">
      <c r="C3109" s="4" t="s">
        <v>3065</v>
      </c>
    </row>
    <row r="3110" spans="3:3" ht="15.75" thickBot="1" x14ac:dyDescent="0.3">
      <c r="C3110" s="3" t="s">
        <v>3066</v>
      </c>
    </row>
    <row r="3111" spans="3:3" ht="16.5" thickTop="1" thickBot="1" x14ac:dyDescent="0.3">
      <c r="C3111" s="6" t="s">
        <v>3067</v>
      </c>
    </row>
    <row r="3112" spans="3:3" ht="15.75" thickBot="1" x14ac:dyDescent="0.3">
      <c r="C3112" s="3" t="s">
        <v>3068</v>
      </c>
    </row>
    <row r="3113" spans="3:3" ht="16.5" thickTop="1" thickBot="1" x14ac:dyDescent="0.3">
      <c r="C3113" s="4" t="s">
        <v>3069</v>
      </c>
    </row>
    <row r="3114" spans="3:3" ht="15.75" thickBot="1" x14ac:dyDescent="0.3">
      <c r="C3114" s="3" t="s">
        <v>3070</v>
      </c>
    </row>
    <row r="3115" spans="3:3" ht="16.5" thickTop="1" thickBot="1" x14ac:dyDescent="0.3">
      <c r="C3115" s="6" t="s">
        <v>3071</v>
      </c>
    </row>
    <row r="3116" spans="3:3" ht="15.75" thickBot="1" x14ac:dyDescent="0.3">
      <c r="C3116" s="3" t="s">
        <v>3072</v>
      </c>
    </row>
    <row r="3117" spans="3:3" ht="16.5" thickTop="1" thickBot="1" x14ac:dyDescent="0.3">
      <c r="C3117" s="4" t="s">
        <v>3073</v>
      </c>
    </row>
    <row r="3118" spans="3:3" ht="15.75" thickBot="1" x14ac:dyDescent="0.3">
      <c r="C3118" s="3" t="s">
        <v>3074</v>
      </c>
    </row>
    <row r="3119" spans="3:3" ht="16.5" thickTop="1" thickBot="1" x14ac:dyDescent="0.3">
      <c r="C3119" s="6" t="s">
        <v>3075</v>
      </c>
    </row>
    <row r="3120" spans="3:3" ht="15.75" thickBot="1" x14ac:dyDescent="0.3">
      <c r="C3120" s="3" t="s">
        <v>3076</v>
      </c>
    </row>
    <row r="3121" spans="3:3" ht="16.5" thickTop="1" thickBot="1" x14ac:dyDescent="0.3">
      <c r="C3121" s="4" t="s">
        <v>3077</v>
      </c>
    </row>
    <row r="3122" spans="3:3" ht="15.75" thickBot="1" x14ac:dyDescent="0.3">
      <c r="C3122" s="3" t="s">
        <v>3078</v>
      </c>
    </row>
    <row r="3123" spans="3:3" ht="16.5" thickTop="1" thickBot="1" x14ac:dyDescent="0.3">
      <c r="C3123" s="6" t="s">
        <v>3079</v>
      </c>
    </row>
    <row r="3124" spans="3:3" ht="15.75" thickBot="1" x14ac:dyDescent="0.3">
      <c r="C3124" s="3" t="s">
        <v>3080</v>
      </c>
    </row>
    <row r="3125" spans="3:3" ht="16.5" thickTop="1" thickBot="1" x14ac:dyDescent="0.3">
      <c r="C3125" s="4" t="s">
        <v>3081</v>
      </c>
    </row>
    <row r="3126" spans="3:3" ht="15.75" thickBot="1" x14ac:dyDescent="0.3">
      <c r="C3126" s="3" t="s">
        <v>3082</v>
      </c>
    </row>
    <row r="3127" spans="3:3" ht="16.5" thickTop="1" thickBot="1" x14ac:dyDescent="0.3">
      <c r="C3127" s="6" t="s">
        <v>3083</v>
      </c>
    </row>
    <row r="3128" spans="3:3" ht="15.75" thickBot="1" x14ac:dyDescent="0.3">
      <c r="C3128" s="3" t="s">
        <v>3084</v>
      </c>
    </row>
    <row r="3129" spans="3:3" ht="16.5" thickTop="1" thickBot="1" x14ac:dyDescent="0.3">
      <c r="C3129" s="4" t="s">
        <v>3085</v>
      </c>
    </row>
    <row r="3130" spans="3:3" ht="15.75" thickBot="1" x14ac:dyDescent="0.3">
      <c r="C3130" s="3" t="s">
        <v>3086</v>
      </c>
    </row>
    <row r="3131" spans="3:3" ht="16.5" thickTop="1" thickBot="1" x14ac:dyDescent="0.3">
      <c r="C3131" s="6" t="s">
        <v>3087</v>
      </c>
    </row>
    <row r="3132" spans="3:3" ht="15.75" thickBot="1" x14ac:dyDescent="0.3">
      <c r="C3132" s="3" t="s">
        <v>3088</v>
      </c>
    </row>
    <row r="3133" spans="3:3" ht="16.5" thickTop="1" thickBot="1" x14ac:dyDescent="0.3">
      <c r="C3133" s="4" t="s">
        <v>3089</v>
      </c>
    </row>
    <row r="3134" spans="3:3" ht="15.75" thickBot="1" x14ac:dyDescent="0.3">
      <c r="C3134" s="3" t="s">
        <v>3090</v>
      </c>
    </row>
    <row r="3135" spans="3:3" ht="16.5" thickTop="1" thickBot="1" x14ac:dyDescent="0.3">
      <c r="C3135" s="6" t="s">
        <v>582</v>
      </c>
    </row>
    <row r="3136" spans="3:3" ht="15.75" thickBot="1" x14ac:dyDescent="0.3">
      <c r="C3136" s="3" t="s">
        <v>583</v>
      </c>
    </row>
    <row r="3137" spans="3:3" ht="16.5" thickTop="1" thickBot="1" x14ac:dyDescent="0.3">
      <c r="C3137" s="4" t="s">
        <v>3091</v>
      </c>
    </row>
    <row r="3138" spans="3:3" ht="15.75" thickBot="1" x14ac:dyDescent="0.3">
      <c r="C3138" s="3" t="s">
        <v>3092</v>
      </c>
    </row>
    <row r="3139" spans="3:3" ht="16.5" thickTop="1" thickBot="1" x14ac:dyDescent="0.3">
      <c r="C3139" s="6" t="s">
        <v>3093</v>
      </c>
    </row>
    <row r="3140" spans="3:3" ht="15.75" thickBot="1" x14ac:dyDescent="0.3">
      <c r="C3140" s="3" t="s">
        <v>3094</v>
      </c>
    </row>
    <row r="3141" spans="3:3" ht="16.5" thickTop="1" thickBot="1" x14ac:dyDescent="0.3">
      <c r="C3141" s="4" t="s">
        <v>3095</v>
      </c>
    </row>
    <row r="3142" spans="3:3" ht="15.75" thickBot="1" x14ac:dyDescent="0.3">
      <c r="C3142" s="3" t="s">
        <v>3096</v>
      </c>
    </row>
    <row r="3143" spans="3:3" ht="16.5" thickTop="1" thickBot="1" x14ac:dyDescent="0.3">
      <c r="C3143" s="6" t="s">
        <v>3097</v>
      </c>
    </row>
    <row r="3144" spans="3:3" ht="15.75" thickBot="1" x14ac:dyDescent="0.3">
      <c r="C3144" s="3" t="s">
        <v>3098</v>
      </c>
    </row>
    <row r="3145" spans="3:3" ht="16.5" thickTop="1" thickBot="1" x14ac:dyDescent="0.3">
      <c r="C3145" s="4" t="s">
        <v>3099</v>
      </c>
    </row>
    <row r="3146" spans="3:3" ht="15.75" thickBot="1" x14ac:dyDescent="0.3">
      <c r="C3146" s="3" t="s">
        <v>3100</v>
      </c>
    </row>
    <row r="3147" spans="3:3" ht="16.5" thickTop="1" thickBot="1" x14ac:dyDescent="0.3">
      <c r="C3147" s="6" t="s">
        <v>3101</v>
      </c>
    </row>
    <row r="3148" spans="3:3" ht="15.75" thickBot="1" x14ac:dyDescent="0.3">
      <c r="C3148" s="3" t="s">
        <v>3102</v>
      </c>
    </row>
    <row r="3149" spans="3:3" ht="16.5" thickTop="1" thickBot="1" x14ac:dyDescent="0.3">
      <c r="C3149" s="4" t="s">
        <v>3103</v>
      </c>
    </row>
    <row r="3150" spans="3:3" ht="15.75" thickBot="1" x14ac:dyDescent="0.3">
      <c r="C3150" s="3" t="s">
        <v>3104</v>
      </c>
    </row>
    <row r="3151" spans="3:3" ht="16.5" thickTop="1" thickBot="1" x14ac:dyDescent="0.3">
      <c r="C3151" s="6" t="s">
        <v>3105</v>
      </c>
    </row>
    <row r="3152" spans="3:3" ht="15.75" thickBot="1" x14ac:dyDescent="0.3">
      <c r="C3152" s="3" t="s">
        <v>3106</v>
      </c>
    </row>
    <row r="3153" spans="3:3" ht="16.5" thickTop="1" thickBot="1" x14ac:dyDescent="0.3">
      <c r="C3153" s="4" t="s">
        <v>3107</v>
      </c>
    </row>
    <row r="3154" spans="3:3" ht="15.75" thickBot="1" x14ac:dyDescent="0.3">
      <c r="C3154" s="3" t="s">
        <v>3108</v>
      </c>
    </row>
    <row r="3155" spans="3:3" ht="16.5" thickTop="1" thickBot="1" x14ac:dyDescent="0.3">
      <c r="C3155" s="6" t="s">
        <v>3109</v>
      </c>
    </row>
    <row r="3156" spans="3:3" ht="15.75" thickBot="1" x14ac:dyDescent="0.3">
      <c r="C3156" s="3" t="s">
        <v>3110</v>
      </c>
    </row>
    <row r="3157" spans="3:3" ht="16.5" thickTop="1" thickBot="1" x14ac:dyDescent="0.3">
      <c r="C3157" s="4" t="s">
        <v>3111</v>
      </c>
    </row>
    <row r="3158" spans="3:3" ht="15.75" thickBot="1" x14ac:dyDescent="0.3">
      <c r="C3158" s="3" t="s">
        <v>3112</v>
      </c>
    </row>
    <row r="3159" spans="3:3" ht="16.5" thickTop="1" thickBot="1" x14ac:dyDescent="0.3">
      <c r="C3159" s="6" t="s">
        <v>3113</v>
      </c>
    </row>
    <row r="3160" spans="3:3" ht="15.75" thickBot="1" x14ac:dyDescent="0.3">
      <c r="C3160" s="3" t="s">
        <v>3114</v>
      </c>
    </row>
    <row r="3161" spans="3:3" ht="16.5" thickTop="1" thickBot="1" x14ac:dyDescent="0.3">
      <c r="C3161" s="4" t="s">
        <v>3115</v>
      </c>
    </row>
    <row r="3162" spans="3:3" ht="15.75" thickBot="1" x14ac:dyDescent="0.3">
      <c r="C3162" s="3" t="s">
        <v>3116</v>
      </c>
    </row>
    <row r="3163" spans="3:3" ht="16.5" thickTop="1" thickBot="1" x14ac:dyDescent="0.3">
      <c r="C3163" s="6" t="s">
        <v>3117</v>
      </c>
    </row>
    <row r="3164" spans="3:3" ht="15.75" thickBot="1" x14ac:dyDescent="0.3">
      <c r="C3164" s="3" t="s">
        <v>3118</v>
      </c>
    </row>
    <row r="3165" spans="3:3" ht="16.5" thickTop="1" thickBot="1" x14ac:dyDescent="0.3">
      <c r="C3165" s="4" t="s">
        <v>3119</v>
      </c>
    </row>
    <row r="3166" spans="3:3" ht="15.75" thickBot="1" x14ac:dyDescent="0.3">
      <c r="C3166" s="3" t="s">
        <v>3120</v>
      </c>
    </row>
    <row r="3167" spans="3:3" ht="16.5" thickTop="1" thickBot="1" x14ac:dyDescent="0.3">
      <c r="C3167" s="6" t="s">
        <v>3121</v>
      </c>
    </row>
    <row r="3168" spans="3:3" ht="15.75" thickBot="1" x14ac:dyDescent="0.3">
      <c r="C3168" s="3" t="s">
        <v>3122</v>
      </c>
    </row>
    <row r="3169" spans="3:3" ht="16.5" thickTop="1" thickBot="1" x14ac:dyDescent="0.3">
      <c r="C3169" s="4" t="s">
        <v>3123</v>
      </c>
    </row>
    <row r="3170" spans="3:3" ht="15.75" thickBot="1" x14ac:dyDescent="0.3">
      <c r="C3170" s="3" t="s">
        <v>3124</v>
      </c>
    </row>
    <row r="3171" spans="3:3" ht="16.5" thickTop="1" thickBot="1" x14ac:dyDescent="0.3">
      <c r="C3171" s="6" t="s">
        <v>3125</v>
      </c>
    </row>
    <row r="3172" spans="3:3" ht="15.75" thickBot="1" x14ac:dyDescent="0.3">
      <c r="C3172" s="3" t="s">
        <v>3126</v>
      </c>
    </row>
    <row r="3173" spans="3:3" ht="16.5" thickTop="1" thickBot="1" x14ac:dyDescent="0.3">
      <c r="C3173" s="4" t="s">
        <v>3127</v>
      </c>
    </row>
    <row r="3174" spans="3:3" ht="15.75" thickBot="1" x14ac:dyDescent="0.3">
      <c r="C3174" s="3" t="s">
        <v>3128</v>
      </c>
    </row>
    <row r="3175" spans="3:3" ht="16.5" thickTop="1" thickBot="1" x14ac:dyDescent="0.3">
      <c r="C3175" s="6" t="s">
        <v>3129</v>
      </c>
    </row>
    <row r="3176" spans="3:3" ht="15.75" thickBot="1" x14ac:dyDescent="0.3">
      <c r="C3176" s="3" t="s">
        <v>3130</v>
      </c>
    </row>
    <row r="3177" spans="3:3" ht="16.5" thickTop="1" thickBot="1" x14ac:dyDescent="0.3">
      <c r="C3177" s="4" t="s">
        <v>3131</v>
      </c>
    </row>
    <row r="3178" spans="3:3" ht="15.75" thickBot="1" x14ac:dyDescent="0.3">
      <c r="C3178" s="3" t="s">
        <v>3132</v>
      </c>
    </row>
    <row r="3179" spans="3:3" ht="16.5" thickTop="1" thickBot="1" x14ac:dyDescent="0.3">
      <c r="C3179" s="6" t="s">
        <v>3133</v>
      </c>
    </row>
    <row r="3180" spans="3:3" ht="15.75" thickBot="1" x14ac:dyDescent="0.3">
      <c r="C3180" s="3" t="s">
        <v>3134</v>
      </c>
    </row>
    <row r="3181" spans="3:3" ht="16.5" thickTop="1" thickBot="1" x14ac:dyDescent="0.3">
      <c r="C3181" s="4" t="s">
        <v>3135</v>
      </c>
    </row>
    <row r="3182" spans="3:3" ht="15.75" thickBot="1" x14ac:dyDescent="0.3">
      <c r="C3182" s="3" t="s">
        <v>3136</v>
      </c>
    </row>
    <row r="3183" spans="3:3" ht="16.5" thickTop="1" thickBot="1" x14ac:dyDescent="0.3">
      <c r="C3183" s="6" t="s">
        <v>3137</v>
      </c>
    </row>
    <row r="3184" spans="3:3" ht="15.75" thickBot="1" x14ac:dyDescent="0.3">
      <c r="C3184" s="3" t="s">
        <v>3138</v>
      </c>
    </row>
    <row r="3185" spans="3:3" ht="16.5" thickTop="1" thickBot="1" x14ac:dyDescent="0.3">
      <c r="C3185" s="4" t="s">
        <v>3139</v>
      </c>
    </row>
    <row r="3186" spans="3:3" ht="15.75" thickBot="1" x14ac:dyDescent="0.3">
      <c r="C3186" s="3" t="s">
        <v>3140</v>
      </c>
    </row>
    <row r="3187" spans="3:3" ht="16.5" thickTop="1" thickBot="1" x14ac:dyDescent="0.3">
      <c r="C3187" s="6" t="s">
        <v>3141</v>
      </c>
    </row>
    <row r="3188" spans="3:3" ht="15.75" thickBot="1" x14ac:dyDescent="0.3">
      <c r="C3188" s="3" t="s">
        <v>3142</v>
      </c>
    </row>
    <row r="3189" spans="3:3" ht="16.5" thickTop="1" thickBot="1" x14ac:dyDescent="0.3">
      <c r="C3189" s="4" t="s">
        <v>3143</v>
      </c>
    </row>
    <row r="3190" spans="3:3" ht="15.75" thickBot="1" x14ac:dyDescent="0.3">
      <c r="C3190" s="3" t="s">
        <v>3144</v>
      </c>
    </row>
    <row r="3191" spans="3:3" ht="16.5" thickTop="1" thickBot="1" x14ac:dyDescent="0.3">
      <c r="C3191" s="6" t="s">
        <v>3145</v>
      </c>
    </row>
    <row r="3192" spans="3:3" ht="15.75" thickBot="1" x14ac:dyDescent="0.3">
      <c r="C3192" s="3" t="s">
        <v>3146</v>
      </c>
    </row>
    <row r="3193" spans="3:3" ht="16.5" thickTop="1" thickBot="1" x14ac:dyDescent="0.3">
      <c r="C3193" s="4" t="s">
        <v>3147</v>
      </c>
    </row>
    <row r="3194" spans="3:3" ht="15.75" thickBot="1" x14ac:dyDescent="0.3">
      <c r="C3194" s="3" t="s">
        <v>3148</v>
      </c>
    </row>
    <row r="3195" spans="3:3" ht="16.5" thickTop="1" thickBot="1" x14ac:dyDescent="0.3">
      <c r="C3195" s="6" t="s">
        <v>3149</v>
      </c>
    </row>
    <row r="3196" spans="3:3" ht="15.75" thickBot="1" x14ac:dyDescent="0.3">
      <c r="C3196" s="3" t="s">
        <v>3150</v>
      </c>
    </row>
    <row r="3197" spans="3:3" ht="16.5" thickTop="1" thickBot="1" x14ac:dyDescent="0.3">
      <c r="C3197" s="4" t="s">
        <v>3151</v>
      </c>
    </row>
    <row r="3198" spans="3:3" ht="15.75" thickBot="1" x14ac:dyDescent="0.3">
      <c r="C3198" s="3" t="s">
        <v>3152</v>
      </c>
    </row>
    <row r="3199" spans="3:3" ht="16.5" thickTop="1" thickBot="1" x14ac:dyDescent="0.3">
      <c r="C3199" s="6" t="s">
        <v>3153</v>
      </c>
    </row>
    <row r="3200" spans="3:3" ht="15.75" thickBot="1" x14ac:dyDescent="0.3">
      <c r="C3200" s="3" t="s">
        <v>3154</v>
      </c>
    </row>
    <row r="3201" spans="3:3" ht="16.5" thickTop="1" thickBot="1" x14ac:dyDescent="0.3">
      <c r="C3201" s="4" t="s">
        <v>3155</v>
      </c>
    </row>
    <row r="3202" spans="3:3" ht="15.75" thickBot="1" x14ac:dyDescent="0.3">
      <c r="C3202" s="3" t="s">
        <v>3156</v>
      </c>
    </row>
    <row r="3203" spans="3:3" ht="16.5" thickTop="1" thickBot="1" x14ac:dyDescent="0.3">
      <c r="C3203" s="6" t="s">
        <v>3157</v>
      </c>
    </row>
    <row r="3204" spans="3:3" ht="15.75" thickBot="1" x14ac:dyDescent="0.3">
      <c r="C3204" s="3" t="s">
        <v>3158</v>
      </c>
    </row>
    <row r="3205" spans="3:3" ht="16.5" thickTop="1" thickBot="1" x14ac:dyDescent="0.3">
      <c r="C3205" s="4" t="s">
        <v>3159</v>
      </c>
    </row>
    <row r="3206" spans="3:3" ht="15.75" thickBot="1" x14ac:dyDescent="0.3">
      <c r="C3206" s="3" t="s">
        <v>3160</v>
      </c>
    </row>
    <row r="3207" spans="3:3" ht="16.5" thickTop="1" thickBot="1" x14ac:dyDescent="0.3">
      <c r="C3207" s="6" t="s">
        <v>3161</v>
      </c>
    </row>
    <row r="3208" spans="3:3" ht="15.75" thickBot="1" x14ac:dyDescent="0.3">
      <c r="C3208" s="3" t="s">
        <v>3162</v>
      </c>
    </row>
    <row r="3209" spans="3:3" ht="16.5" thickTop="1" thickBot="1" x14ac:dyDescent="0.3">
      <c r="C3209" s="4" t="s">
        <v>3163</v>
      </c>
    </row>
    <row r="3210" spans="3:3" ht="15.75" thickBot="1" x14ac:dyDescent="0.3">
      <c r="C3210" s="3" t="s">
        <v>3164</v>
      </c>
    </row>
    <row r="3211" spans="3:3" ht="16.5" thickTop="1" thickBot="1" x14ac:dyDescent="0.3">
      <c r="C3211" s="6" t="s">
        <v>3165</v>
      </c>
    </row>
    <row r="3212" spans="3:3" ht="15.75" thickBot="1" x14ac:dyDescent="0.3">
      <c r="C3212" s="3" t="s">
        <v>3166</v>
      </c>
    </row>
    <row r="3213" spans="3:3" ht="16.5" thickTop="1" thickBot="1" x14ac:dyDescent="0.3">
      <c r="C3213" s="4" t="s">
        <v>3167</v>
      </c>
    </row>
    <row r="3214" spans="3:3" ht="15.75" thickBot="1" x14ac:dyDescent="0.3">
      <c r="C3214" s="3" t="s">
        <v>3168</v>
      </c>
    </row>
    <row r="3215" spans="3:3" ht="16.5" thickTop="1" thickBot="1" x14ac:dyDescent="0.3">
      <c r="C3215" s="6" t="s">
        <v>3169</v>
      </c>
    </row>
    <row r="3216" spans="3:3" ht="15.75" thickBot="1" x14ac:dyDescent="0.3">
      <c r="C3216" s="3" t="s">
        <v>3170</v>
      </c>
    </row>
    <row r="3217" spans="3:3" ht="16.5" thickTop="1" thickBot="1" x14ac:dyDescent="0.3">
      <c r="C3217" s="4" t="s">
        <v>3171</v>
      </c>
    </row>
    <row r="3218" spans="3:3" ht="15.75" thickBot="1" x14ac:dyDescent="0.3">
      <c r="C3218" s="3" t="s">
        <v>3172</v>
      </c>
    </row>
    <row r="3219" spans="3:3" ht="16.5" thickTop="1" thickBot="1" x14ac:dyDescent="0.3">
      <c r="C3219" s="6" t="s">
        <v>38</v>
      </c>
    </row>
    <row r="3220" spans="3:3" ht="15.75" thickBot="1" x14ac:dyDescent="0.3">
      <c r="C3220" s="3" t="s">
        <v>3173</v>
      </c>
    </row>
    <row r="3221" spans="3:3" ht="16.5" thickTop="1" thickBot="1" x14ac:dyDescent="0.3">
      <c r="C3221" s="4" t="s">
        <v>3174</v>
      </c>
    </row>
    <row r="3222" spans="3:3" ht="15.75" thickBot="1" x14ac:dyDescent="0.3">
      <c r="C3222" s="3" t="s">
        <v>3175</v>
      </c>
    </row>
    <row r="3223" spans="3:3" ht="16.5" thickTop="1" thickBot="1" x14ac:dyDescent="0.3">
      <c r="C3223" s="6" t="s">
        <v>3176</v>
      </c>
    </row>
    <row r="3224" spans="3:3" ht="15.75" thickBot="1" x14ac:dyDescent="0.3">
      <c r="C3224" s="3" t="s">
        <v>3177</v>
      </c>
    </row>
    <row r="3225" spans="3:3" ht="16.5" thickTop="1" thickBot="1" x14ac:dyDescent="0.3">
      <c r="C3225" s="4" t="s">
        <v>3178</v>
      </c>
    </row>
    <row r="3226" spans="3:3" ht="15.75" thickBot="1" x14ac:dyDescent="0.3">
      <c r="C3226" s="3" t="s">
        <v>3179</v>
      </c>
    </row>
    <row r="3227" spans="3:3" ht="16.5" thickTop="1" thickBot="1" x14ac:dyDescent="0.3">
      <c r="C3227" s="6" t="s">
        <v>3180</v>
      </c>
    </row>
    <row r="3228" spans="3:3" ht="15.75" thickBot="1" x14ac:dyDescent="0.3">
      <c r="C3228" s="3" t="s">
        <v>3181</v>
      </c>
    </row>
    <row r="3229" spans="3:3" ht="16.5" thickTop="1" thickBot="1" x14ac:dyDescent="0.3">
      <c r="C3229" s="4" t="s">
        <v>3182</v>
      </c>
    </row>
    <row r="3230" spans="3:3" ht="15.75" thickBot="1" x14ac:dyDescent="0.3">
      <c r="C3230" s="3" t="s">
        <v>3183</v>
      </c>
    </row>
    <row r="3231" spans="3:3" ht="16.5" thickTop="1" thickBot="1" x14ac:dyDescent="0.3">
      <c r="C3231" s="6" t="s">
        <v>3184</v>
      </c>
    </row>
    <row r="3232" spans="3:3" ht="15.75" thickBot="1" x14ac:dyDescent="0.3">
      <c r="C3232" s="3" t="s">
        <v>3185</v>
      </c>
    </row>
    <row r="3233" spans="3:3" ht="16.5" thickTop="1" thickBot="1" x14ac:dyDescent="0.3">
      <c r="C3233" s="4" t="s">
        <v>3186</v>
      </c>
    </row>
    <row r="3234" spans="3:3" ht="15.75" thickBot="1" x14ac:dyDescent="0.3">
      <c r="C3234" s="3" t="s">
        <v>3187</v>
      </c>
    </row>
    <row r="3235" spans="3:3" ht="16.5" thickTop="1" thickBot="1" x14ac:dyDescent="0.3">
      <c r="C3235" s="6" t="s">
        <v>3188</v>
      </c>
    </row>
    <row r="3236" spans="3:3" ht="15.75" thickBot="1" x14ac:dyDescent="0.3">
      <c r="C3236" s="3" t="s">
        <v>3189</v>
      </c>
    </row>
    <row r="3237" spans="3:3" ht="16.5" thickTop="1" thickBot="1" x14ac:dyDescent="0.3">
      <c r="C3237" s="4" t="s">
        <v>3190</v>
      </c>
    </row>
    <row r="3238" spans="3:3" ht="15.75" thickBot="1" x14ac:dyDescent="0.3">
      <c r="C3238" s="3" t="s">
        <v>3191</v>
      </c>
    </row>
    <row r="3239" spans="3:3" ht="16.5" thickTop="1" thickBot="1" x14ac:dyDescent="0.3">
      <c r="C3239" s="6" t="s">
        <v>3192</v>
      </c>
    </row>
    <row r="3240" spans="3:3" ht="15.75" thickBot="1" x14ac:dyDescent="0.3">
      <c r="C3240" s="3" t="s">
        <v>3193</v>
      </c>
    </row>
    <row r="3241" spans="3:3" ht="16.5" thickTop="1" thickBot="1" x14ac:dyDescent="0.3">
      <c r="C3241" s="4" t="s">
        <v>3194</v>
      </c>
    </row>
    <row r="3242" spans="3:3" ht="15.75" thickBot="1" x14ac:dyDescent="0.3">
      <c r="C3242" s="3" t="s">
        <v>3195</v>
      </c>
    </row>
    <row r="3243" spans="3:3" ht="16.5" thickTop="1" thickBot="1" x14ac:dyDescent="0.3">
      <c r="C3243" s="6" t="s">
        <v>3196</v>
      </c>
    </row>
    <row r="3244" spans="3:3" ht="15.75" thickBot="1" x14ac:dyDescent="0.3">
      <c r="C3244" s="3" t="s">
        <v>3197</v>
      </c>
    </row>
    <row r="3245" spans="3:3" ht="16.5" thickTop="1" thickBot="1" x14ac:dyDescent="0.3">
      <c r="C3245" s="4" t="s">
        <v>3198</v>
      </c>
    </row>
    <row r="3246" spans="3:3" ht="15.75" thickBot="1" x14ac:dyDescent="0.3">
      <c r="C3246" s="3" t="s">
        <v>3199</v>
      </c>
    </row>
    <row r="3247" spans="3:3" ht="16.5" thickTop="1" thickBot="1" x14ac:dyDescent="0.3">
      <c r="C3247" s="6" t="s">
        <v>3200</v>
      </c>
    </row>
    <row r="3248" spans="3:3" ht="15.75" thickBot="1" x14ac:dyDescent="0.3">
      <c r="C3248" s="3" t="s">
        <v>3201</v>
      </c>
    </row>
    <row r="3249" spans="3:3" ht="16.5" thickTop="1" thickBot="1" x14ac:dyDescent="0.3">
      <c r="C3249" s="4" t="s">
        <v>3202</v>
      </c>
    </row>
    <row r="3250" spans="3:3" ht="15.75" thickBot="1" x14ac:dyDescent="0.3">
      <c r="C3250" s="3" t="s">
        <v>3203</v>
      </c>
    </row>
    <row r="3251" spans="3:3" ht="16.5" thickTop="1" thickBot="1" x14ac:dyDescent="0.3">
      <c r="C3251" s="6" t="s">
        <v>3204</v>
      </c>
    </row>
    <row r="3252" spans="3:3" ht="15.75" thickBot="1" x14ac:dyDescent="0.3">
      <c r="C3252" s="3" t="s">
        <v>3205</v>
      </c>
    </row>
    <row r="3253" spans="3:3" ht="16.5" thickTop="1" thickBot="1" x14ac:dyDescent="0.3">
      <c r="C3253" s="4" t="s">
        <v>3206</v>
      </c>
    </row>
    <row r="3254" spans="3:3" ht="15.75" thickBot="1" x14ac:dyDescent="0.3">
      <c r="C3254" s="3" t="s">
        <v>3207</v>
      </c>
    </row>
    <row r="3255" spans="3:3" ht="16.5" thickTop="1" thickBot="1" x14ac:dyDescent="0.3">
      <c r="C3255" s="6" t="s">
        <v>584</v>
      </c>
    </row>
    <row r="3256" spans="3:3" ht="15.75" thickBot="1" x14ac:dyDescent="0.3">
      <c r="C3256" s="3" t="s">
        <v>585</v>
      </c>
    </row>
    <row r="3257" spans="3:3" ht="16.5" thickTop="1" thickBot="1" x14ac:dyDescent="0.3">
      <c r="C3257" s="4" t="s">
        <v>3153</v>
      </c>
    </row>
    <row r="3258" spans="3:3" ht="15.75" thickBot="1" x14ac:dyDescent="0.3">
      <c r="C3258" s="3" t="s">
        <v>3208</v>
      </c>
    </row>
    <row r="3259" spans="3:3" ht="16.5" thickTop="1" thickBot="1" x14ac:dyDescent="0.3">
      <c r="C3259" s="6" t="s">
        <v>3209</v>
      </c>
    </row>
    <row r="3260" spans="3:3" ht="15.75" thickBot="1" x14ac:dyDescent="0.3">
      <c r="C3260" s="3" t="s">
        <v>3210</v>
      </c>
    </row>
    <row r="3261" spans="3:3" ht="16.5" thickTop="1" thickBot="1" x14ac:dyDescent="0.3">
      <c r="C3261" s="4" t="s">
        <v>3211</v>
      </c>
    </row>
    <row r="3262" spans="3:3" ht="15.75" thickBot="1" x14ac:dyDescent="0.3">
      <c r="C3262" s="3" t="s">
        <v>3212</v>
      </c>
    </row>
    <row r="3263" spans="3:3" ht="16.5" thickTop="1" thickBot="1" x14ac:dyDescent="0.3">
      <c r="C3263" s="6" t="s">
        <v>3213</v>
      </c>
    </row>
    <row r="3264" spans="3:3" ht="15.75" thickBot="1" x14ac:dyDescent="0.3">
      <c r="C3264" s="3" t="s">
        <v>3214</v>
      </c>
    </row>
    <row r="3265" spans="3:3" ht="16.5" thickTop="1" thickBot="1" x14ac:dyDescent="0.3">
      <c r="C3265" s="4" t="s">
        <v>3215</v>
      </c>
    </row>
    <row r="3266" spans="3:3" ht="15.75" thickBot="1" x14ac:dyDescent="0.3">
      <c r="C3266" s="3" t="s">
        <v>3216</v>
      </c>
    </row>
    <row r="3267" spans="3:3" ht="16.5" thickTop="1" thickBot="1" x14ac:dyDescent="0.3">
      <c r="C3267" s="6" t="s">
        <v>3217</v>
      </c>
    </row>
    <row r="3268" spans="3:3" ht="15.75" thickBot="1" x14ac:dyDescent="0.3">
      <c r="C3268" s="3" t="s">
        <v>3218</v>
      </c>
    </row>
    <row r="3269" spans="3:3" ht="16.5" thickTop="1" thickBot="1" x14ac:dyDescent="0.3">
      <c r="C3269" s="4" t="s">
        <v>3219</v>
      </c>
    </row>
    <row r="3270" spans="3:3" ht="15.75" thickBot="1" x14ac:dyDescent="0.3">
      <c r="C3270" s="3" t="s">
        <v>3220</v>
      </c>
    </row>
    <row r="3271" spans="3:3" ht="16.5" thickTop="1" thickBot="1" x14ac:dyDescent="0.3">
      <c r="C3271" s="6" t="s">
        <v>3221</v>
      </c>
    </row>
    <row r="3272" spans="3:3" ht="15.75" thickBot="1" x14ac:dyDescent="0.3">
      <c r="C3272" s="3" t="s">
        <v>3222</v>
      </c>
    </row>
    <row r="3273" spans="3:3" ht="16.5" thickTop="1" thickBot="1" x14ac:dyDescent="0.3">
      <c r="C3273" s="4" t="s">
        <v>3223</v>
      </c>
    </row>
    <row r="3274" spans="3:3" ht="15.75" thickBot="1" x14ac:dyDescent="0.3">
      <c r="C3274" s="3" t="s">
        <v>3224</v>
      </c>
    </row>
    <row r="3275" spans="3:3" ht="16.5" thickTop="1" thickBot="1" x14ac:dyDescent="0.3">
      <c r="C3275" s="6" t="s">
        <v>3225</v>
      </c>
    </row>
    <row r="3276" spans="3:3" ht="15.75" thickBot="1" x14ac:dyDescent="0.3">
      <c r="C3276" s="3" t="s">
        <v>3226</v>
      </c>
    </row>
    <row r="3277" spans="3:3" ht="16.5" thickTop="1" thickBot="1" x14ac:dyDescent="0.3">
      <c r="C3277" s="4" t="s">
        <v>3227</v>
      </c>
    </row>
    <row r="3278" spans="3:3" ht="15.75" thickBot="1" x14ac:dyDescent="0.3">
      <c r="C3278" s="3" t="s">
        <v>3228</v>
      </c>
    </row>
    <row r="3279" spans="3:3" ht="16.5" thickTop="1" thickBot="1" x14ac:dyDescent="0.3">
      <c r="C3279" s="6" t="s">
        <v>3229</v>
      </c>
    </row>
    <row r="3280" spans="3:3" ht="15.75" thickBot="1" x14ac:dyDescent="0.3">
      <c r="C3280" s="3" t="s">
        <v>3230</v>
      </c>
    </row>
    <row r="3281" spans="3:3" ht="16.5" thickTop="1" thickBot="1" x14ac:dyDescent="0.3">
      <c r="C3281" s="4" t="s">
        <v>3231</v>
      </c>
    </row>
    <row r="3282" spans="3:3" ht="15.75" thickBot="1" x14ac:dyDescent="0.3">
      <c r="C3282" s="3" t="s">
        <v>3232</v>
      </c>
    </row>
    <row r="3283" spans="3:3" ht="16.5" thickTop="1" thickBot="1" x14ac:dyDescent="0.3">
      <c r="C3283" s="6" t="s">
        <v>586</v>
      </c>
    </row>
    <row r="3284" spans="3:3" ht="15.75" thickBot="1" x14ac:dyDescent="0.3">
      <c r="C3284" s="3" t="s">
        <v>587</v>
      </c>
    </row>
    <row r="3285" spans="3:3" ht="16.5" thickTop="1" thickBot="1" x14ac:dyDescent="0.3">
      <c r="C3285" s="4" t="s">
        <v>3233</v>
      </c>
    </row>
    <row r="3286" spans="3:3" ht="15.75" thickBot="1" x14ac:dyDescent="0.3">
      <c r="C3286" s="3" t="s">
        <v>3234</v>
      </c>
    </row>
    <row r="3287" spans="3:3" ht="16.5" thickTop="1" thickBot="1" x14ac:dyDescent="0.3">
      <c r="C3287" s="6" t="s">
        <v>3235</v>
      </c>
    </row>
    <row r="3288" spans="3:3" ht="15.75" thickBot="1" x14ac:dyDescent="0.3">
      <c r="C3288" s="3" t="s">
        <v>3236</v>
      </c>
    </row>
    <row r="3289" spans="3:3" ht="16.5" thickTop="1" thickBot="1" x14ac:dyDescent="0.3">
      <c r="C3289" s="4" t="s">
        <v>3237</v>
      </c>
    </row>
    <row r="3290" spans="3:3" ht="15.75" thickBot="1" x14ac:dyDescent="0.3">
      <c r="C3290" s="3" t="s">
        <v>3238</v>
      </c>
    </row>
    <row r="3291" spans="3:3" ht="16.5" thickTop="1" thickBot="1" x14ac:dyDescent="0.3">
      <c r="C3291" s="6" t="s">
        <v>3239</v>
      </c>
    </row>
    <row r="3292" spans="3:3" ht="15.75" thickBot="1" x14ac:dyDescent="0.3">
      <c r="C3292" s="3" t="s">
        <v>3240</v>
      </c>
    </row>
    <row r="3293" spans="3:3" ht="16.5" thickTop="1" thickBot="1" x14ac:dyDescent="0.3">
      <c r="C3293" s="4" t="s">
        <v>3241</v>
      </c>
    </row>
    <row r="3294" spans="3:3" ht="15.75" thickBot="1" x14ac:dyDescent="0.3">
      <c r="C3294" s="3" t="s">
        <v>3242</v>
      </c>
    </row>
    <row r="3295" spans="3:3" ht="16.5" thickTop="1" thickBot="1" x14ac:dyDescent="0.3">
      <c r="C3295" s="6" t="s">
        <v>3243</v>
      </c>
    </row>
    <row r="3296" spans="3:3" ht="15.75" thickBot="1" x14ac:dyDescent="0.3">
      <c r="C3296" s="3" t="s">
        <v>3244</v>
      </c>
    </row>
    <row r="3297" spans="3:3" ht="16.5" thickTop="1" thickBot="1" x14ac:dyDescent="0.3">
      <c r="C3297" s="4" t="s">
        <v>3245</v>
      </c>
    </row>
    <row r="3298" spans="3:3" ht="15.75" thickBot="1" x14ac:dyDescent="0.3">
      <c r="C3298" s="3" t="s">
        <v>3246</v>
      </c>
    </row>
    <row r="3299" spans="3:3" ht="16.5" thickTop="1" thickBot="1" x14ac:dyDescent="0.3">
      <c r="C3299" s="6" t="s">
        <v>3247</v>
      </c>
    </row>
    <row r="3300" spans="3:3" ht="15.75" thickBot="1" x14ac:dyDescent="0.3">
      <c r="C3300" s="3" t="s">
        <v>3248</v>
      </c>
    </row>
    <row r="3301" spans="3:3" ht="16.5" thickTop="1" thickBot="1" x14ac:dyDescent="0.3">
      <c r="C3301" s="4" t="s">
        <v>3249</v>
      </c>
    </row>
    <row r="3302" spans="3:3" ht="15.75" thickBot="1" x14ac:dyDescent="0.3">
      <c r="C3302" s="3" t="s">
        <v>3250</v>
      </c>
    </row>
    <row r="3303" spans="3:3" ht="16.5" thickTop="1" thickBot="1" x14ac:dyDescent="0.3">
      <c r="C3303" s="6" t="s">
        <v>3251</v>
      </c>
    </row>
    <row r="3304" spans="3:3" ht="15.75" thickBot="1" x14ac:dyDescent="0.3">
      <c r="C3304" s="3" t="s">
        <v>3252</v>
      </c>
    </row>
    <row r="3305" spans="3:3" ht="16.5" thickTop="1" thickBot="1" x14ac:dyDescent="0.3">
      <c r="C3305" s="4" t="s">
        <v>3253</v>
      </c>
    </row>
    <row r="3306" spans="3:3" ht="15.75" thickBot="1" x14ac:dyDescent="0.3">
      <c r="C3306" s="3" t="s">
        <v>3254</v>
      </c>
    </row>
    <row r="3307" spans="3:3" ht="16.5" thickTop="1" thickBot="1" x14ac:dyDescent="0.3">
      <c r="C3307" s="6" t="s">
        <v>3255</v>
      </c>
    </row>
    <row r="3308" spans="3:3" ht="15.75" thickBot="1" x14ac:dyDescent="0.3">
      <c r="C3308" s="3" t="s">
        <v>3256</v>
      </c>
    </row>
    <row r="3309" spans="3:3" ht="16.5" thickTop="1" thickBot="1" x14ac:dyDescent="0.3">
      <c r="C3309" s="4" t="s">
        <v>3257</v>
      </c>
    </row>
    <row r="3310" spans="3:3" ht="15.75" thickBot="1" x14ac:dyDescent="0.3">
      <c r="C3310" s="3" t="s">
        <v>3258</v>
      </c>
    </row>
    <row r="3311" spans="3:3" ht="16.5" thickTop="1" thickBot="1" x14ac:dyDescent="0.3">
      <c r="C3311" s="6" t="s">
        <v>3259</v>
      </c>
    </row>
    <row r="3312" spans="3:3" ht="15.75" thickBot="1" x14ac:dyDescent="0.3">
      <c r="C3312" s="3" t="s">
        <v>3260</v>
      </c>
    </row>
    <row r="3313" spans="3:3" ht="16.5" thickTop="1" thickBot="1" x14ac:dyDescent="0.3">
      <c r="C3313" s="4" t="s">
        <v>3261</v>
      </c>
    </row>
    <row r="3314" spans="3:3" ht="15.75" thickBot="1" x14ac:dyDescent="0.3">
      <c r="C3314" s="3" t="s">
        <v>3262</v>
      </c>
    </row>
    <row r="3315" spans="3:3" ht="16.5" thickTop="1" thickBot="1" x14ac:dyDescent="0.3">
      <c r="C3315" s="6" t="s">
        <v>3263</v>
      </c>
    </row>
    <row r="3316" spans="3:3" ht="15.75" thickBot="1" x14ac:dyDescent="0.3">
      <c r="C3316" s="3" t="s">
        <v>3264</v>
      </c>
    </row>
    <row r="3317" spans="3:3" ht="16.5" thickTop="1" thickBot="1" x14ac:dyDescent="0.3">
      <c r="C3317" s="4" t="s">
        <v>3265</v>
      </c>
    </row>
    <row r="3318" spans="3:3" ht="15.75" thickBot="1" x14ac:dyDescent="0.3">
      <c r="C3318" s="3" t="s">
        <v>3266</v>
      </c>
    </row>
    <row r="3319" spans="3:3" ht="16.5" thickTop="1" thickBot="1" x14ac:dyDescent="0.3">
      <c r="C3319" s="6" t="s">
        <v>3267</v>
      </c>
    </row>
    <row r="3320" spans="3:3" ht="15.75" thickBot="1" x14ac:dyDescent="0.3">
      <c r="C3320" s="3" t="s">
        <v>3268</v>
      </c>
    </row>
    <row r="3321" spans="3:3" ht="16.5" thickTop="1" thickBot="1" x14ac:dyDescent="0.3">
      <c r="C3321" s="4" t="s">
        <v>3269</v>
      </c>
    </row>
    <row r="3322" spans="3:3" ht="15.75" thickBot="1" x14ac:dyDescent="0.3">
      <c r="C3322" s="3" t="s">
        <v>3270</v>
      </c>
    </row>
    <row r="3323" spans="3:3" ht="16.5" thickTop="1" thickBot="1" x14ac:dyDescent="0.3">
      <c r="C3323" s="6" t="s">
        <v>3271</v>
      </c>
    </row>
    <row r="3324" spans="3:3" ht="15.75" thickBot="1" x14ac:dyDescent="0.3">
      <c r="C3324" s="3" t="s">
        <v>3272</v>
      </c>
    </row>
    <row r="3325" spans="3:3" ht="16.5" thickTop="1" thickBot="1" x14ac:dyDescent="0.3">
      <c r="C3325" s="4" t="s">
        <v>3273</v>
      </c>
    </row>
    <row r="3326" spans="3:3" ht="15.75" thickBot="1" x14ac:dyDescent="0.3">
      <c r="C3326" s="3" t="s">
        <v>3274</v>
      </c>
    </row>
    <row r="3327" spans="3:3" ht="16.5" thickTop="1" thickBot="1" x14ac:dyDescent="0.3">
      <c r="C3327" s="6" t="s">
        <v>3275</v>
      </c>
    </row>
    <row r="3328" spans="3:3" ht="15.75" thickBot="1" x14ac:dyDescent="0.3">
      <c r="C3328" s="3" t="s">
        <v>3276</v>
      </c>
    </row>
    <row r="3329" spans="3:3" ht="16.5" thickTop="1" thickBot="1" x14ac:dyDescent="0.3">
      <c r="C3329" s="4" t="s">
        <v>3277</v>
      </c>
    </row>
    <row r="3330" spans="3:3" ht="15.75" thickBot="1" x14ac:dyDescent="0.3">
      <c r="C3330" s="3" t="s">
        <v>3278</v>
      </c>
    </row>
    <row r="3331" spans="3:3" ht="16.5" thickTop="1" thickBot="1" x14ac:dyDescent="0.3">
      <c r="C3331" s="6" t="s">
        <v>3279</v>
      </c>
    </row>
    <row r="3332" spans="3:3" ht="15.75" thickBot="1" x14ac:dyDescent="0.3">
      <c r="C3332" s="3" t="s">
        <v>3280</v>
      </c>
    </row>
    <row r="3333" spans="3:3" ht="16.5" thickTop="1" thickBot="1" x14ac:dyDescent="0.3">
      <c r="C3333" s="4" t="s">
        <v>3281</v>
      </c>
    </row>
    <row r="3334" spans="3:3" ht="15.75" thickBot="1" x14ac:dyDescent="0.3">
      <c r="C3334" s="3" t="s">
        <v>3282</v>
      </c>
    </row>
    <row r="3335" spans="3:3" ht="16.5" thickTop="1" thickBot="1" x14ac:dyDescent="0.3">
      <c r="C3335" s="6" t="s">
        <v>3283</v>
      </c>
    </row>
    <row r="3336" spans="3:3" ht="15.75" thickBot="1" x14ac:dyDescent="0.3">
      <c r="C3336" s="3" t="s">
        <v>3284</v>
      </c>
    </row>
    <row r="3337" spans="3:3" ht="16.5" thickTop="1" thickBot="1" x14ac:dyDescent="0.3">
      <c r="C3337" s="4" t="s">
        <v>3285</v>
      </c>
    </row>
    <row r="3338" spans="3:3" ht="15.75" thickBot="1" x14ac:dyDescent="0.3">
      <c r="C3338" s="3" t="s">
        <v>3286</v>
      </c>
    </row>
    <row r="3339" spans="3:3" ht="16.5" thickTop="1" thickBot="1" x14ac:dyDescent="0.3">
      <c r="C3339" s="6" t="s">
        <v>3287</v>
      </c>
    </row>
    <row r="3340" spans="3:3" ht="15.75" thickBot="1" x14ac:dyDescent="0.3">
      <c r="C3340" s="3" t="s">
        <v>3288</v>
      </c>
    </row>
    <row r="3341" spans="3:3" ht="16.5" thickTop="1" thickBot="1" x14ac:dyDescent="0.3">
      <c r="C3341" s="4" t="s">
        <v>3289</v>
      </c>
    </row>
    <row r="3342" spans="3:3" ht="15.75" thickBot="1" x14ac:dyDescent="0.3">
      <c r="C3342" s="3" t="s">
        <v>3290</v>
      </c>
    </row>
    <row r="3343" spans="3:3" ht="16.5" thickTop="1" thickBot="1" x14ac:dyDescent="0.3">
      <c r="C3343" s="6" t="s">
        <v>3291</v>
      </c>
    </row>
    <row r="3344" spans="3:3" ht="15.75" thickBot="1" x14ac:dyDescent="0.3">
      <c r="C3344" s="3" t="s">
        <v>3292</v>
      </c>
    </row>
    <row r="3345" spans="3:3" ht="16.5" thickTop="1" thickBot="1" x14ac:dyDescent="0.3">
      <c r="C3345" s="4" t="s">
        <v>3293</v>
      </c>
    </row>
    <row r="3346" spans="3:3" ht="15.75" thickBot="1" x14ac:dyDescent="0.3">
      <c r="C3346" s="3" t="s">
        <v>3294</v>
      </c>
    </row>
    <row r="3347" spans="3:3" ht="16.5" thickTop="1" thickBot="1" x14ac:dyDescent="0.3">
      <c r="C3347" s="6" t="s">
        <v>3295</v>
      </c>
    </row>
    <row r="3348" spans="3:3" ht="15.75" thickBot="1" x14ac:dyDescent="0.3">
      <c r="C3348" s="3" t="s">
        <v>3296</v>
      </c>
    </row>
    <row r="3349" spans="3:3" ht="16.5" thickTop="1" thickBot="1" x14ac:dyDescent="0.3">
      <c r="C3349" s="4" t="s">
        <v>3297</v>
      </c>
    </row>
    <row r="3350" spans="3:3" ht="15.75" thickBot="1" x14ac:dyDescent="0.3">
      <c r="C3350" s="3" t="s">
        <v>3298</v>
      </c>
    </row>
    <row r="3351" spans="3:3" ht="16.5" thickTop="1" thickBot="1" x14ac:dyDescent="0.3">
      <c r="C3351" s="6" t="s">
        <v>3299</v>
      </c>
    </row>
    <row r="3352" spans="3:3" ht="15.75" thickBot="1" x14ac:dyDescent="0.3">
      <c r="C3352" s="3" t="s">
        <v>3300</v>
      </c>
    </row>
    <row r="3353" spans="3:3" ht="16.5" thickTop="1" thickBot="1" x14ac:dyDescent="0.3">
      <c r="C3353" s="4" t="s">
        <v>3301</v>
      </c>
    </row>
    <row r="3354" spans="3:3" ht="15.75" thickBot="1" x14ac:dyDescent="0.3">
      <c r="C3354" s="3" t="s">
        <v>3302</v>
      </c>
    </row>
    <row r="3355" spans="3:3" ht="16.5" thickTop="1" thickBot="1" x14ac:dyDescent="0.3">
      <c r="C3355" s="6" t="s">
        <v>3303</v>
      </c>
    </row>
    <row r="3356" spans="3:3" ht="15.75" thickBot="1" x14ac:dyDescent="0.3">
      <c r="C3356" s="3" t="s">
        <v>3304</v>
      </c>
    </row>
    <row r="3357" spans="3:3" ht="16.5" thickTop="1" thickBot="1" x14ac:dyDescent="0.3">
      <c r="C3357" s="4" t="s">
        <v>3305</v>
      </c>
    </row>
    <row r="3358" spans="3:3" ht="15.75" thickBot="1" x14ac:dyDescent="0.3">
      <c r="C3358" s="3" t="s">
        <v>3306</v>
      </c>
    </row>
    <row r="3359" spans="3:3" ht="16.5" thickTop="1" thickBot="1" x14ac:dyDescent="0.3">
      <c r="C3359" s="6" t="s">
        <v>3307</v>
      </c>
    </row>
    <row r="3360" spans="3:3" ht="15.75" thickBot="1" x14ac:dyDescent="0.3">
      <c r="C3360" s="3" t="s">
        <v>3308</v>
      </c>
    </row>
    <row r="3361" spans="3:3" ht="16.5" thickTop="1" thickBot="1" x14ac:dyDescent="0.3">
      <c r="C3361" s="4" t="s">
        <v>3309</v>
      </c>
    </row>
    <row r="3362" spans="3:3" ht="15.75" thickBot="1" x14ac:dyDescent="0.3">
      <c r="C3362" s="3" t="s">
        <v>3310</v>
      </c>
    </row>
    <row r="3363" spans="3:3" ht="16.5" thickTop="1" thickBot="1" x14ac:dyDescent="0.3">
      <c r="C3363" s="6" t="s">
        <v>3311</v>
      </c>
    </row>
    <row r="3364" spans="3:3" ht="15.75" thickBot="1" x14ac:dyDescent="0.3">
      <c r="C3364" s="3" t="s">
        <v>3312</v>
      </c>
    </row>
    <row r="3365" spans="3:3" ht="16.5" thickTop="1" thickBot="1" x14ac:dyDescent="0.3">
      <c r="C3365" s="4" t="s">
        <v>3313</v>
      </c>
    </row>
    <row r="3366" spans="3:3" ht="15.75" thickBot="1" x14ac:dyDescent="0.3">
      <c r="C3366" s="3" t="s">
        <v>3314</v>
      </c>
    </row>
    <row r="3367" spans="3:3" ht="16.5" thickTop="1" thickBot="1" x14ac:dyDescent="0.3">
      <c r="C3367" s="6" t="s">
        <v>3174</v>
      </c>
    </row>
    <row r="3368" spans="3:3" ht="15.75" thickBot="1" x14ac:dyDescent="0.3">
      <c r="C3368" s="3" t="s">
        <v>3315</v>
      </c>
    </row>
    <row r="3369" spans="3:3" ht="16.5" thickTop="1" thickBot="1" x14ac:dyDescent="0.3">
      <c r="C3369" s="4" t="s">
        <v>3313</v>
      </c>
    </row>
    <row r="3370" spans="3:3" ht="15.75" thickBot="1" x14ac:dyDescent="0.3">
      <c r="C3370" s="3" t="s">
        <v>3316</v>
      </c>
    </row>
    <row r="3371" spans="3:3" ht="16.5" thickTop="1" thickBot="1" x14ac:dyDescent="0.3">
      <c r="C3371" s="6" t="s">
        <v>3317</v>
      </c>
    </row>
    <row r="3372" spans="3:3" ht="15.75" thickBot="1" x14ac:dyDescent="0.3">
      <c r="C3372" s="3" t="s">
        <v>3318</v>
      </c>
    </row>
    <row r="3373" spans="3:3" ht="16.5" thickTop="1" thickBot="1" x14ac:dyDescent="0.3">
      <c r="C3373" s="4" t="s">
        <v>3319</v>
      </c>
    </row>
    <row r="3374" spans="3:3" ht="15.75" thickBot="1" x14ac:dyDescent="0.3">
      <c r="C3374" s="3" t="s">
        <v>3320</v>
      </c>
    </row>
    <row r="3375" spans="3:3" ht="16.5" thickTop="1" thickBot="1" x14ac:dyDescent="0.3">
      <c r="C3375" s="6" t="s">
        <v>3321</v>
      </c>
    </row>
    <row r="3376" spans="3:3" ht="15.75" thickBot="1" x14ac:dyDescent="0.3">
      <c r="C3376" s="3" t="s">
        <v>3322</v>
      </c>
    </row>
    <row r="3377" spans="3:3" ht="16.5" thickTop="1" thickBot="1" x14ac:dyDescent="0.3">
      <c r="C3377" s="4" t="s">
        <v>3323</v>
      </c>
    </row>
    <row r="3378" spans="3:3" ht="15.75" thickBot="1" x14ac:dyDescent="0.3">
      <c r="C3378" s="3" t="s">
        <v>3324</v>
      </c>
    </row>
    <row r="3379" spans="3:3" ht="16.5" thickTop="1" thickBot="1" x14ac:dyDescent="0.3">
      <c r="C3379" s="6" t="s">
        <v>3325</v>
      </c>
    </row>
    <row r="3380" spans="3:3" ht="15.75" thickBot="1" x14ac:dyDescent="0.3">
      <c r="C3380" s="3" t="s">
        <v>3326</v>
      </c>
    </row>
    <row r="3381" spans="3:3" ht="16.5" thickTop="1" thickBot="1" x14ac:dyDescent="0.3">
      <c r="C3381" s="4" t="s">
        <v>3327</v>
      </c>
    </row>
    <row r="3382" spans="3:3" ht="15.75" thickBot="1" x14ac:dyDescent="0.3">
      <c r="C3382" s="3" t="s">
        <v>3328</v>
      </c>
    </row>
    <row r="3383" spans="3:3" ht="16.5" thickTop="1" thickBot="1" x14ac:dyDescent="0.3">
      <c r="C3383" s="6" t="s">
        <v>3329</v>
      </c>
    </row>
    <row r="3384" spans="3:3" ht="15.75" thickBot="1" x14ac:dyDescent="0.3">
      <c r="C3384" s="3" t="s">
        <v>3330</v>
      </c>
    </row>
    <row r="3385" spans="3:3" ht="16.5" thickTop="1" thickBot="1" x14ac:dyDescent="0.3">
      <c r="C3385" s="4" t="s">
        <v>3331</v>
      </c>
    </row>
    <row r="3386" spans="3:3" ht="15.75" thickBot="1" x14ac:dyDescent="0.3">
      <c r="C3386" s="3" t="s">
        <v>3332</v>
      </c>
    </row>
    <row r="3387" spans="3:3" ht="16.5" thickTop="1" thickBot="1" x14ac:dyDescent="0.3">
      <c r="C3387" s="6" t="s">
        <v>3333</v>
      </c>
    </row>
    <row r="3388" spans="3:3" ht="15.75" thickBot="1" x14ac:dyDescent="0.3">
      <c r="C3388" s="3" t="s">
        <v>3334</v>
      </c>
    </row>
    <row r="3389" spans="3:3" ht="16.5" thickTop="1" thickBot="1" x14ac:dyDescent="0.3">
      <c r="C3389" s="4" t="s">
        <v>3335</v>
      </c>
    </row>
    <row r="3390" spans="3:3" ht="15.75" thickBot="1" x14ac:dyDescent="0.3">
      <c r="C3390" s="3" t="s">
        <v>3336</v>
      </c>
    </row>
    <row r="3391" spans="3:3" ht="16.5" thickTop="1" thickBot="1" x14ac:dyDescent="0.3">
      <c r="C3391" s="6" t="s">
        <v>3337</v>
      </c>
    </row>
    <row r="3392" spans="3:3" ht="15.75" thickBot="1" x14ac:dyDescent="0.3">
      <c r="C3392" s="3" t="s">
        <v>3338</v>
      </c>
    </row>
    <row r="3393" spans="3:3" ht="16.5" thickTop="1" thickBot="1" x14ac:dyDescent="0.3">
      <c r="C3393" s="4" t="s">
        <v>3339</v>
      </c>
    </row>
    <row r="3394" spans="3:3" ht="15.75" thickBot="1" x14ac:dyDescent="0.3">
      <c r="C3394" s="3" t="s">
        <v>3340</v>
      </c>
    </row>
    <row r="3395" spans="3:3" ht="16.5" thickTop="1" thickBot="1" x14ac:dyDescent="0.3">
      <c r="C3395" s="6" t="s">
        <v>3341</v>
      </c>
    </row>
    <row r="3396" spans="3:3" ht="15.75" thickBot="1" x14ac:dyDescent="0.3">
      <c r="C3396" s="3" t="s">
        <v>3342</v>
      </c>
    </row>
    <row r="3397" spans="3:3" ht="16.5" thickTop="1" thickBot="1" x14ac:dyDescent="0.3">
      <c r="C3397" s="4" t="s">
        <v>3343</v>
      </c>
    </row>
    <row r="3398" spans="3:3" ht="15.75" thickBot="1" x14ac:dyDescent="0.3">
      <c r="C3398" s="3" t="s">
        <v>3344</v>
      </c>
    </row>
    <row r="3399" spans="3:3" ht="16.5" thickTop="1" thickBot="1" x14ac:dyDescent="0.3">
      <c r="C3399" s="6" t="s">
        <v>3345</v>
      </c>
    </row>
    <row r="3400" spans="3:3" ht="15.75" thickBot="1" x14ac:dyDescent="0.3">
      <c r="C3400" s="3" t="s">
        <v>3346</v>
      </c>
    </row>
    <row r="3401" spans="3:3" ht="16.5" thickTop="1" thickBot="1" x14ac:dyDescent="0.3">
      <c r="C3401" s="4" t="s">
        <v>3347</v>
      </c>
    </row>
    <row r="3402" spans="3:3" ht="15.75" thickBot="1" x14ac:dyDescent="0.3">
      <c r="C3402" s="3" t="s">
        <v>3348</v>
      </c>
    </row>
    <row r="3403" spans="3:3" ht="16.5" thickTop="1" thickBot="1" x14ac:dyDescent="0.3">
      <c r="C3403" s="6" t="s">
        <v>588</v>
      </c>
    </row>
    <row r="3404" spans="3:3" ht="15.75" thickBot="1" x14ac:dyDescent="0.3">
      <c r="C3404" s="3" t="s">
        <v>589</v>
      </c>
    </row>
    <row r="3405" spans="3:3" ht="16.5" thickTop="1" thickBot="1" x14ac:dyDescent="0.3">
      <c r="C3405" s="4" t="s">
        <v>3349</v>
      </c>
    </row>
    <row r="3406" spans="3:3" ht="15.75" thickBot="1" x14ac:dyDescent="0.3">
      <c r="C3406" s="3" t="s">
        <v>3350</v>
      </c>
    </row>
    <row r="3407" spans="3:3" ht="16.5" thickTop="1" thickBot="1" x14ac:dyDescent="0.3">
      <c r="C3407" s="6" t="s">
        <v>3351</v>
      </c>
    </row>
    <row r="3408" spans="3:3" ht="15.75" thickBot="1" x14ac:dyDescent="0.3">
      <c r="C3408" s="3" t="s">
        <v>3352</v>
      </c>
    </row>
    <row r="3409" spans="3:3" ht="16.5" thickTop="1" thickBot="1" x14ac:dyDescent="0.3">
      <c r="C3409" s="4" t="s">
        <v>3353</v>
      </c>
    </row>
    <row r="3410" spans="3:3" ht="15.75" thickBot="1" x14ac:dyDescent="0.3">
      <c r="C3410" s="3" t="s">
        <v>3354</v>
      </c>
    </row>
    <row r="3411" spans="3:3" ht="16.5" thickTop="1" thickBot="1" x14ac:dyDescent="0.3">
      <c r="C3411" s="6" t="s">
        <v>3355</v>
      </c>
    </row>
    <row r="3412" spans="3:3" ht="15.75" thickBot="1" x14ac:dyDescent="0.3">
      <c r="C3412" s="3" t="s">
        <v>3356</v>
      </c>
    </row>
    <row r="3413" spans="3:3" ht="16.5" thickTop="1" thickBot="1" x14ac:dyDescent="0.3">
      <c r="C3413" s="4" t="s">
        <v>3357</v>
      </c>
    </row>
    <row r="3414" spans="3:3" ht="15.75" thickBot="1" x14ac:dyDescent="0.3">
      <c r="C3414" s="3" t="s">
        <v>3358</v>
      </c>
    </row>
    <row r="3415" spans="3:3" ht="16.5" thickTop="1" thickBot="1" x14ac:dyDescent="0.3">
      <c r="C3415" s="6" t="s">
        <v>3359</v>
      </c>
    </row>
    <row r="3416" spans="3:3" ht="15.75" thickBot="1" x14ac:dyDescent="0.3">
      <c r="C3416" s="3" t="s">
        <v>3360</v>
      </c>
    </row>
    <row r="3417" spans="3:3" ht="16.5" thickTop="1" thickBot="1" x14ac:dyDescent="0.3">
      <c r="C3417" s="4" t="s">
        <v>3361</v>
      </c>
    </row>
    <row r="3418" spans="3:3" ht="15.75" thickBot="1" x14ac:dyDescent="0.3">
      <c r="C3418" s="3" t="s">
        <v>3362</v>
      </c>
    </row>
    <row r="3419" spans="3:3" ht="16.5" thickTop="1" thickBot="1" x14ac:dyDescent="0.3">
      <c r="C3419" s="6" t="s">
        <v>3363</v>
      </c>
    </row>
    <row r="3420" spans="3:3" ht="15.75" thickBot="1" x14ac:dyDescent="0.3">
      <c r="C3420" s="3" t="s">
        <v>3364</v>
      </c>
    </row>
    <row r="3421" spans="3:3" ht="16.5" thickTop="1" thickBot="1" x14ac:dyDescent="0.3">
      <c r="C3421" s="4" t="s">
        <v>3365</v>
      </c>
    </row>
    <row r="3422" spans="3:3" ht="15.75" thickBot="1" x14ac:dyDescent="0.3">
      <c r="C3422" s="3" t="s">
        <v>3366</v>
      </c>
    </row>
    <row r="3423" spans="3:3" ht="16.5" thickTop="1" thickBot="1" x14ac:dyDescent="0.3">
      <c r="C3423" s="6" t="s">
        <v>3367</v>
      </c>
    </row>
    <row r="3424" spans="3:3" ht="15.75" thickBot="1" x14ac:dyDescent="0.3">
      <c r="C3424" s="3" t="s">
        <v>3368</v>
      </c>
    </row>
    <row r="3425" spans="3:3" ht="16.5" thickTop="1" thickBot="1" x14ac:dyDescent="0.3">
      <c r="C3425" s="4" t="s">
        <v>3369</v>
      </c>
    </row>
    <row r="3426" spans="3:3" ht="15.75" thickBot="1" x14ac:dyDescent="0.3">
      <c r="C3426" s="3" t="s">
        <v>3370</v>
      </c>
    </row>
    <row r="3427" spans="3:3" ht="16.5" thickTop="1" thickBot="1" x14ac:dyDescent="0.3">
      <c r="C3427" s="6" t="s">
        <v>3371</v>
      </c>
    </row>
    <row r="3428" spans="3:3" ht="15.75" thickBot="1" x14ac:dyDescent="0.3">
      <c r="C3428" s="3" t="s">
        <v>3372</v>
      </c>
    </row>
    <row r="3429" spans="3:3" ht="16.5" thickTop="1" thickBot="1" x14ac:dyDescent="0.3">
      <c r="C3429" s="4" t="s">
        <v>3373</v>
      </c>
    </row>
    <row r="3430" spans="3:3" ht="15.75" thickBot="1" x14ac:dyDescent="0.3">
      <c r="C3430" s="3" t="s">
        <v>3374</v>
      </c>
    </row>
    <row r="3431" spans="3:3" ht="16.5" thickTop="1" thickBot="1" x14ac:dyDescent="0.3">
      <c r="C3431" s="6" t="s">
        <v>3375</v>
      </c>
    </row>
    <row r="3432" spans="3:3" ht="15.75" thickBot="1" x14ac:dyDescent="0.3">
      <c r="C3432" s="3" t="s">
        <v>3376</v>
      </c>
    </row>
    <row r="3433" spans="3:3" ht="16.5" thickTop="1" thickBot="1" x14ac:dyDescent="0.3">
      <c r="C3433" s="4" t="s">
        <v>3377</v>
      </c>
    </row>
    <row r="3434" spans="3:3" ht="15.75" thickBot="1" x14ac:dyDescent="0.3">
      <c r="C3434" s="3" t="s">
        <v>3378</v>
      </c>
    </row>
    <row r="3435" spans="3:3" ht="16.5" thickTop="1" thickBot="1" x14ac:dyDescent="0.3">
      <c r="C3435" s="6" t="s">
        <v>3379</v>
      </c>
    </row>
    <row r="3436" spans="3:3" ht="15.75" thickBot="1" x14ac:dyDescent="0.3">
      <c r="C3436" s="3" t="s">
        <v>3380</v>
      </c>
    </row>
    <row r="3437" spans="3:3" ht="16.5" thickTop="1" thickBot="1" x14ac:dyDescent="0.3">
      <c r="C3437" s="4" t="s">
        <v>3381</v>
      </c>
    </row>
    <row r="3438" spans="3:3" ht="15.75" thickBot="1" x14ac:dyDescent="0.3">
      <c r="C3438" s="3" t="s">
        <v>3382</v>
      </c>
    </row>
    <row r="3439" spans="3:3" ht="16.5" thickTop="1" thickBot="1" x14ac:dyDescent="0.3">
      <c r="C3439" s="6" t="s">
        <v>3383</v>
      </c>
    </row>
    <row r="3440" spans="3:3" ht="15.75" thickBot="1" x14ac:dyDescent="0.3">
      <c r="C3440" s="3" t="s">
        <v>3384</v>
      </c>
    </row>
    <row r="3441" spans="3:3" ht="16.5" thickTop="1" thickBot="1" x14ac:dyDescent="0.3">
      <c r="C3441" s="4" t="s">
        <v>3385</v>
      </c>
    </row>
    <row r="3442" spans="3:3" ht="15.75" thickBot="1" x14ac:dyDescent="0.3">
      <c r="C3442" s="3" t="s">
        <v>3386</v>
      </c>
    </row>
    <row r="3443" spans="3:3" ht="16.5" thickTop="1" thickBot="1" x14ac:dyDescent="0.3">
      <c r="C3443" s="6" t="s">
        <v>3387</v>
      </c>
    </row>
    <row r="3444" spans="3:3" ht="15.75" thickBot="1" x14ac:dyDescent="0.3">
      <c r="C3444" s="3" t="s">
        <v>3388</v>
      </c>
    </row>
    <row r="3445" spans="3:3" ht="16.5" thickTop="1" thickBot="1" x14ac:dyDescent="0.3">
      <c r="C3445" s="4" t="s">
        <v>3389</v>
      </c>
    </row>
    <row r="3446" spans="3:3" ht="15.75" thickBot="1" x14ac:dyDescent="0.3">
      <c r="C3446" s="3" t="s">
        <v>3390</v>
      </c>
    </row>
    <row r="3447" spans="3:3" ht="16.5" thickTop="1" thickBot="1" x14ac:dyDescent="0.3">
      <c r="C3447" s="6" t="s">
        <v>3391</v>
      </c>
    </row>
    <row r="3448" spans="3:3" ht="15.75" thickBot="1" x14ac:dyDescent="0.3">
      <c r="C3448" s="3" t="s">
        <v>3392</v>
      </c>
    </row>
    <row r="3449" spans="3:3" ht="16.5" thickTop="1" thickBot="1" x14ac:dyDescent="0.3">
      <c r="C3449" s="4" t="s">
        <v>3393</v>
      </c>
    </row>
    <row r="3450" spans="3:3" ht="15.75" thickBot="1" x14ac:dyDescent="0.3">
      <c r="C3450" s="3" t="s">
        <v>3394</v>
      </c>
    </row>
    <row r="3451" spans="3:3" ht="16.5" thickTop="1" thickBot="1" x14ac:dyDescent="0.3">
      <c r="C3451" s="6" t="s">
        <v>3395</v>
      </c>
    </row>
    <row r="3452" spans="3:3" ht="15.75" thickBot="1" x14ac:dyDescent="0.3">
      <c r="C3452" s="3" t="s">
        <v>3396</v>
      </c>
    </row>
    <row r="3453" spans="3:3" ht="16.5" thickTop="1" thickBot="1" x14ac:dyDescent="0.3">
      <c r="C3453" s="4" t="s">
        <v>3397</v>
      </c>
    </row>
    <row r="3454" spans="3:3" ht="15.75" thickBot="1" x14ac:dyDescent="0.3">
      <c r="C3454" s="3" t="s">
        <v>3398</v>
      </c>
    </row>
    <row r="3455" spans="3:3" ht="16.5" thickTop="1" thickBot="1" x14ac:dyDescent="0.3">
      <c r="C3455" s="6" t="s">
        <v>3399</v>
      </c>
    </row>
    <row r="3456" spans="3:3" ht="15.75" thickBot="1" x14ac:dyDescent="0.3">
      <c r="C3456" s="3" t="s">
        <v>3400</v>
      </c>
    </row>
    <row r="3457" spans="3:3" ht="16.5" thickTop="1" thickBot="1" x14ac:dyDescent="0.3">
      <c r="C3457" s="4" t="s">
        <v>3401</v>
      </c>
    </row>
    <row r="3458" spans="3:3" ht="15.75" thickBot="1" x14ac:dyDescent="0.3">
      <c r="C3458" s="3" t="s">
        <v>3402</v>
      </c>
    </row>
    <row r="3459" spans="3:3" ht="16.5" thickTop="1" thickBot="1" x14ac:dyDescent="0.3">
      <c r="C3459" s="6" t="s">
        <v>3403</v>
      </c>
    </row>
    <row r="3460" spans="3:3" ht="15.75" thickBot="1" x14ac:dyDescent="0.3">
      <c r="C3460" s="3" t="s">
        <v>3404</v>
      </c>
    </row>
    <row r="3461" spans="3:3" ht="16.5" thickTop="1" thickBot="1" x14ac:dyDescent="0.3">
      <c r="C3461" s="4" t="s">
        <v>3405</v>
      </c>
    </row>
    <row r="3462" spans="3:3" ht="15.75" thickBot="1" x14ac:dyDescent="0.3">
      <c r="C3462" s="3" t="s">
        <v>3406</v>
      </c>
    </row>
    <row r="3463" spans="3:3" ht="16.5" thickTop="1" thickBot="1" x14ac:dyDescent="0.3">
      <c r="C3463" s="6" t="s">
        <v>3407</v>
      </c>
    </row>
    <row r="3464" spans="3:3" ht="15.75" thickBot="1" x14ac:dyDescent="0.3">
      <c r="C3464" s="3" t="s">
        <v>3408</v>
      </c>
    </row>
    <row r="3465" spans="3:3" ht="16.5" thickTop="1" thickBot="1" x14ac:dyDescent="0.3">
      <c r="C3465" s="4" t="s">
        <v>3409</v>
      </c>
    </row>
    <row r="3466" spans="3:3" ht="15.75" thickBot="1" x14ac:dyDescent="0.3">
      <c r="C3466" s="3" t="s">
        <v>3410</v>
      </c>
    </row>
    <row r="3467" spans="3:3" ht="16.5" thickTop="1" thickBot="1" x14ac:dyDescent="0.3">
      <c r="C3467" s="6" t="s">
        <v>3411</v>
      </c>
    </row>
    <row r="3468" spans="3:3" ht="15.75" thickBot="1" x14ac:dyDescent="0.3">
      <c r="C3468" s="3" t="s">
        <v>3412</v>
      </c>
    </row>
    <row r="3469" spans="3:3" ht="16.5" thickTop="1" thickBot="1" x14ac:dyDescent="0.3">
      <c r="C3469" s="4" t="s">
        <v>3413</v>
      </c>
    </row>
    <row r="3470" spans="3:3" ht="15.75" thickBot="1" x14ac:dyDescent="0.3">
      <c r="C3470" s="3" t="s">
        <v>3414</v>
      </c>
    </row>
    <row r="3471" spans="3:3" ht="16.5" thickTop="1" thickBot="1" x14ac:dyDescent="0.3">
      <c r="C3471" s="6" t="s">
        <v>3415</v>
      </c>
    </row>
    <row r="3472" spans="3:3" ht="15.75" thickBot="1" x14ac:dyDescent="0.3">
      <c r="C3472" s="3" t="s">
        <v>3416</v>
      </c>
    </row>
    <row r="3473" spans="3:3" ht="16.5" thickTop="1" thickBot="1" x14ac:dyDescent="0.3">
      <c r="C3473" s="4" t="s">
        <v>3417</v>
      </c>
    </row>
    <row r="3474" spans="3:3" ht="15.75" thickBot="1" x14ac:dyDescent="0.3">
      <c r="C3474" s="3" t="s">
        <v>3418</v>
      </c>
    </row>
    <row r="3475" spans="3:3" ht="16.5" thickTop="1" thickBot="1" x14ac:dyDescent="0.3">
      <c r="C3475" s="6" t="s">
        <v>3419</v>
      </c>
    </row>
    <row r="3476" spans="3:3" ht="15.75" thickBot="1" x14ac:dyDescent="0.3">
      <c r="C3476" s="3" t="s">
        <v>3420</v>
      </c>
    </row>
    <row r="3477" spans="3:3" ht="16.5" thickTop="1" thickBot="1" x14ac:dyDescent="0.3">
      <c r="C3477" s="4" t="s">
        <v>3421</v>
      </c>
    </row>
    <row r="3478" spans="3:3" ht="15.75" thickBot="1" x14ac:dyDescent="0.3">
      <c r="C3478" s="3" t="s">
        <v>3422</v>
      </c>
    </row>
    <row r="3479" spans="3:3" ht="16.5" thickTop="1" thickBot="1" x14ac:dyDescent="0.3">
      <c r="C3479" s="6" t="s">
        <v>3423</v>
      </c>
    </row>
    <row r="3480" spans="3:3" ht="15.75" thickBot="1" x14ac:dyDescent="0.3">
      <c r="C3480" s="3" t="s">
        <v>3424</v>
      </c>
    </row>
    <row r="3481" spans="3:3" ht="16.5" thickTop="1" thickBot="1" x14ac:dyDescent="0.3">
      <c r="C3481" s="4" t="s">
        <v>3425</v>
      </c>
    </row>
    <row r="3482" spans="3:3" ht="15.75" thickBot="1" x14ac:dyDescent="0.3">
      <c r="C3482" s="3" t="s">
        <v>3426</v>
      </c>
    </row>
    <row r="3483" spans="3:3" ht="16.5" thickTop="1" thickBot="1" x14ac:dyDescent="0.3">
      <c r="C3483" s="6" t="s">
        <v>3427</v>
      </c>
    </row>
    <row r="3484" spans="3:3" ht="15.75" thickBot="1" x14ac:dyDescent="0.3">
      <c r="C3484" s="3" t="s">
        <v>3428</v>
      </c>
    </row>
    <row r="3485" spans="3:3" ht="16.5" thickTop="1" thickBot="1" x14ac:dyDescent="0.3">
      <c r="C3485" s="4" t="s">
        <v>3429</v>
      </c>
    </row>
    <row r="3486" spans="3:3" ht="15.75" thickBot="1" x14ac:dyDescent="0.3">
      <c r="C3486" s="3" t="s">
        <v>3430</v>
      </c>
    </row>
    <row r="3487" spans="3:3" ht="16.5" thickTop="1" thickBot="1" x14ac:dyDescent="0.3">
      <c r="C3487" s="6" t="s">
        <v>3431</v>
      </c>
    </row>
    <row r="3488" spans="3:3" ht="15.75" thickBot="1" x14ac:dyDescent="0.3">
      <c r="C3488" s="3" t="s">
        <v>3432</v>
      </c>
    </row>
    <row r="3489" spans="3:3" ht="16.5" thickTop="1" thickBot="1" x14ac:dyDescent="0.3">
      <c r="C3489" s="4" t="s">
        <v>3433</v>
      </c>
    </row>
    <row r="3490" spans="3:3" ht="15.75" thickBot="1" x14ac:dyDescent="0.3">
      <c r="C3490" s="3" t="s">
        <v>3434</v>
      </c>
    </row>
    <row r="3491" spans="3:3" ht="16.5" thickTop="1" thickBot="1" x14ac:dyDescent="0.3">
      <c r="C3491" s="6" t="s">
        <v>3435</v>
      </c>
    </row>
    <row r="3492" spans="3:3" ht="15.75" thickBot="1" x14ac:dyDescent="0.3">
      <c r="C3492" s="3" t="s">
        <v>3436</v>
      </c>
    </row>
    <row r="3493" spans="3:3" ht="16.5" thickTop="1" thickBot="1" x14ac:dyDescent="0.3">
      <c r="C3493" s="4" t="s">
        <v>3437</v>
      </c>
    </row>
    <row r="3494" spans="3:3" ht="15.75" thickBot="1" x14ac:dyDescent="0.3">
      <c r="C3494" s="3" t="s">
        <v>3438</v>
      </c>
    </row>
    <row r="3495" spans="3:3" ht="16.5" thickTop="1" thickBot="1" x14ac:dyDescent="0.3">
      <c r="C3495" s="6" t="s">
        <v>3439</v>
      </c>
    </row>
    <row r="3496" spans="3:3" ht="15.75" thickBot="1" x14ac:dyDescent="0.3">
      <c r="C3496" s="3" t="s">
        <v>3440</v>
      </c>
    </row>
    <row r="3497" spans="3:3" ht="16.5" thickTop="1" thickBot="1" x14ac:dyDescent="0.3">
      <c r="C3497" s="4" t="s">
        <v>3441</v>
      </c>
    </row>
    <row r="3498" spans="3:3" ht="15.75" thickBot="1" x14ac:dyDescent="0.3">
      <c r="C3498" s="3" t="s">
        <v>3442</v>
      </c>
    </row>
    <row r="3499" spans="3:3" ht="16.5" thickTop="1" thickBot="1" x14ac:dyDescent="0.3">
      <c r="C3499" s="6" t="s">
        <v>3443</v>
      </c>
    </row>
    <row r="3500" spans="3:3" ht="15.75" thickBot="1" x14ac:dyDescent="0.3">
      <c r="C3500" s="3" t="s">
        <v>3444</v>
      </c>
    </row>
    <row r="3501" spans="3:3" ht="16.5" thickTop="1" thickBot="1" x14ac:dyDescent="0.3">
      <c r="C3501" s="4" t="s">
        <v>3445</v>
      </c>
    </row>
    <row r="3502" spans="3:3" ht="15.75" thickBot="1" x14ac:dyDescent="0.3">
      <c r="C3502" s="3" t="s">
        <v>3446</v>
      </c>
    </row>
    <row r="3503" spans="3:3" ht="16.5" thickTop="1" thickBot="1" x14ac:dyDescent="0.3">
      <c r="C3503" s="6" t="s">
        <v>3447</v>
      </c>
    </row>
    <row r="3504" spans="3:3" ht="15.75" thickBot="1" x14ac:dyDescent="0.3">
      <c r="C3504" s="3" t="s">
        <v>3448</v>
      </c>
    </row>
    <row r="3505" spans="3:3" ht="16.5" thickTop="1" thickBot="1" x14ac:dyDescent="0.3">
      <c r="C3505" s="4" t="s">
        <v>3449</v>
      </c>
    </row>
    <row r="3506" spans="3:3" ht="15.75" thickBot="1" x14ac:dyDescent="0.3">
      <c r="C3506" s="3" t="s">
        <v>3450</v>
      </c>
    </row>
    <row r="3507" spans="3:3" ht="16.5" thickTop="1" thickBot="1" x14ac:dyDescent="0.3">
      <c r="C3507" s="6" t="s">
        <v>3451</v>
      </c>
    </row>
    <row r="3508" spans="3:3" ht="15.75" thickBot="1" x14ac:dyDescent="0.3">
      <c r="C3508" s="3" t="s">
        <v>3452</v>
      </c>
    </row>
    <row r="3509" spans="3:3" ht="16.5" thickTop="1" thickBot="1" x14ac:dyDescent="0.3">
      <c r="C3509" s="4" t="s">
        <v>3453</v>
      </c>
    </row>
    <row r="3510" spans="3:3" ht="15.75" thickBot="1" x14ac:dyDescent="0.3">
      <c r="C3510" s="3" t="s">
        <v>3454</v>
      </c>
    </row>
    <row r="3511" spans="3:3" ht="16.5" thickTop="1" thickBot="1" x14ac:dyDescent="0.3">
      <c r="C3511" s="6" t="s">
        <v>3455</v>
      </c>
    </row>
    <row r="3512" spans="3:3" ht="15.75" thickBot="1" x14ac:dyDescent="0.3">
      <c r="C3512" s="3" t="s">
        <v>3456</v>
      </c>
    </row>
    <row r="3513" spans="3:3" ht="16.5" thickTop="1" thickBot="1" x14ac:dyDescent="0.3">
      <c r="C3513" s="4" t="s">
        <v>3457</v>
      </c>
    </row>
    <row r="3514" spans="3:3" ht="15.75" thickBot="1" x14ac:dyDescent="0.3">
      <c r="C3514" s="3" t="s">
        <v>3458</v>
      </c>
    </row>
    <row r="3515" spans="3:3" ht="16.5" thickTop="1" thickBot="1" x14ac:dyDescent="0.3">
      <c r="C3515" s="6" t="s">
        <v>3459</v>
      </c>
    </row>
    <row r="3516" spans="3:3" ht="15.75" thickBot="1" x14ac:dyDescent="0.3">
      <c r="C3516" s="3" t="s">
        <v>3460</v>
      </c>
    </row>
    <row r="3517" spans="3:3" ht="16.5" thickTop="1" thickBot="1" x14ac:dyDescent="0.3">
      <c r="C3517" s="4" t="s">
        <v>3461</v>
      </c>
    </row>
    <row r="3518" spans="3:3" ht="15.75" thickBot="1" x14ac:dyDescent="0.3">
      <c r="C3518" s="3" t="s">
        <v>3462</v>
      </c>
    </row>
    <row r="3519" spans="3:3" ht="16.5" thickTop="1" thickBot="1" x14ac:dyDescent="0.3">
      <c r="C3519" s="6" t="s">
        <v>3463</v>
      </c>
    </row>
    <row r="3520" spans="3:3" ht="15.75" thickBot="1" x14ac:dyDescent="0.3">
      <c r="C3520" s="3" t="s">
        <v>3464</v>
      </c>
    </row>
    <row r="3521" spans="3:3" ht="16.5" thickTop="1" thickBot="1" x14ac:dyDescent="0.3">
      <c r="C3521" s="4" t="s">
        <v>3465</v>
      </c>
    </row>
    <row r="3522" spans="3:3" ht="15.75" thickBot="1" x14ac:dyDescent="0.3">
      <c r="C3522" s="3" t="s">
        <v>3466</v>
      </c>
    </row>
    <row r="3523" spans="3:3" ht="16.5" thickTop="1" thickBot="1" x14ac:dyDescent="0.3">
      <c r="C3523" s="6" t="s">
        <v>3467</v>
      </c>
    </row>
    <row r="3524" spans="3:3" ht="15.75" thickBot="1" x14ac:dyDescent="0.3">
      <c r="C3524" s="3" t="s">
        <v>3468</v>
      </c>
    </row>
    <row r="3525" spans="3:3" ht="16.5" thickTop="1" thickBot="1" x14ac:dyDescent="0.3">
      <c r="C3525" s="4" t="s">
        <v>3469</v>
      </c>
    </row>
    <row r="3526" spans="3:3" ht="15.75" thickBot="1" x14ac:dyDescent="0.3">
      <c r="C3526" s="3" t="s">
        <v>3470</v>
      </c>
    </row>
    <row r="3527" spans="3:3" ht="16.5" thickTop="1" thickBot="1" x14ac:dyDescent="0.3">
      <c r="C3527" s="6" t="s">
        <v>3471</v>
      </c>
    </row>
    <row r="3528" spans="3:3" ht="15.75" thickBot="1" x14ac:dyDescent="0.3">
      <c r="C3528" s="3" t="s">
        <v>3472</v>
      </c>
    </row>
    <row r="3529" spans="3:3" ht="16.5" thickTop="1" thickBot="1" x14ac:dyDescent="0.3">
      <c r="C3529" s="4" t="s">
        <v>3473</v>
      </c>
    </row>
    <row r="3530" spans="3:3" ht="15.75" thickBot="1" x14ac:dyDescent="0.3">
      <c r="C3530" s="3" t="s">
        <v>3474</v>
      </c>
    </row>
    <row r="3531" spans="3:3" ht="16.5" thickTop="1" thickBot="1" x14ac:dyDescent="0.3">
      <c r="C3531" s="6" t="s">
        <v>3475</v>
      </c>
    </row>
    <row r="3532" spans="3:3" ht="15.75" thickBot="1" x14ac:dyDescent="0.3">
      <c r="C3532" s="3" t="s">
        <v>3476</v>
      </c>
    </row>
    <row r="3533" spans="3:3" ht="16.5" thickTop="1" thickBot="1" x14ac:dyDescent="0.3">
      <c r="C3533" s="4" t="s">
        <v>3477</v>
      </c>
    </row>
    <row r="3534" spans="3:3" ht="15.75" thickBot="1" x14ac:dyDescent="0.3">
      <c r="C3534" s="3" t="s">
        <v>3478</v>
      </c>
    </row>
    <row r="3535" spans="3:3" ht="16.5" thickTop="1" thickBot="1" x14ac:dyDescent="0.3">
      <c r="C3535" s="6" t="s">
        <v>3479</v>
      </c>
    </row>
    <row r="3536" spans="3:3" ht="15.75" thickBot="1" x14ac:dyDescent="0.3">
      <c r="C3536" s="3" t="s">
        <v>3480</v>
      </c>
    </row>
    <row r="3537" spans="3:3" ht="16.5" thickTop="1" thickBot="1" x14ac:dyDescent="0.3">
      <c r="C3537" s="4" t="s">
        <v>3481</v>
      </c>
    </row>
    <row r="3538" spans="3:3" ht="15.75" thickBot="1" x14ac:dyDescent="0.3">
      <c r="C3538" s="3" t="s">
        <v>3482</v>
      </c>
    </row>
    <row r="3539" spans="3:3" ht="16.5" thickTop="1" thickBot="1" x14ac:dyDescent="0.3">
      <c r="C3539" s="6" t="s">
        <v>3483</v>
      </c>
    </row>
    <row r="3540" spans="3:3" ht="15.75" thickBot="1" x14ac:dyDescent="0.3">
      <c r="C3540" s="3" t="s">
        <v>3484</v>
      </c>
    </row>
    <row r="3541" spans="3:3" ht="16.5" thickTop="1" thickBot="1" x14ac:dyDescent="0.3">
      <c r="C3541" s="4" t="s">
        <v>3485</v>
      </c>
    </row>
    <row r="3542" spans="3:3" ht="15.75" thickBot="1" x14ac:dyDescent="0.3">
      <c r="C3542" s="3" t="s">
        <v>3486</v>
      </c>
    </row>
    <row r="3543" spans="3:3" ht="16.5" thickTop="1" thickBot="1" x14ac:dyDescent="0.3">
      <c r="C3543" s="6" t="s">
        <v>3487</v>
      </c>
    </row>
    <row r="3544" spans="3:3" ht="15.75" thickBot="1" x14ac:dyDescent="0.3">
      <c r="C3544" s="3" t="s">
        <v>3488</v>
      </c>
    </row>
    <row r="3545" spans="3:3" ht="16.5" thickTop="1" thickBot="1" x14ac:dyDescent="0.3">
      <c r="C3545" s="4" t="s">
        <v>3489</v>
      </c>
    </row>
    <row r="3546" spans="3:3" ht="15.75" thickBot="1" x14ac:dyDescent="0.3">
      <c r="C3546" s="3" t="s">
        <v>3490</v>
      </c>
    </row>
    <row r="3547" spans="3:3" ht="16.5" thickTop="1" thickBot="1" x14ac:dyDescent="0.3">
      <c r="C3547" s="6" t="s">
        <v>3491</v>
      </c>
    </row>
    <row r="3548" spans="3:3" ht="15.75" thickBot="1" x14ac:dyDescent="0.3">
      <c r="C3548" s="3" t="s">
        <v>3492</v>
      </c>
    </row>
    <row r="3549" spans="3:3" ht="16.5" thickTop="1" thickBot="1" x14ac:dyDescent="0.3">
      <c r="C3549" s="4" t="s">
        <v>3493</v>
      </c>
    </row>
    <row r="3550" spans="3:3" ht="15.75" thickBot="1" x14ac:dyDescent="0.3">
      <c r="C3550" s="3" t="s">
        <v>3494</v>
      </c>
    </row>
    <row r="3551" spans="3:3" ht="16.5" thickTop="1" thickBot="1" x14ac:dyDescent="0.3">
      <c r="C3551" s="6" t="s">
        <v>3495</v>
      </c>
    </row>
    <row r="3552" spans="3:3" ht="15.75" thickBot="1" x14ac:dyDescent="0.3">
      <c r="C3552" s="3" t="s">
        <v>3496</v>
      </c>
    </row>
    <row r="3553" spans="3:3" ht="16.5" thickTop="1" thickBot="1" x14ac:dyDescent="0.3">
      <c r="C3553" s="4" t="s">
        <v>3497</v>
      </c>
    </row>
    <row r="3554" spans="3:3" ht="15.75" thickBot="1" x14ac:dyDescent="0.3">
      <c r="C3554" s="3" t="s">
        <v>3498</v>
      </c>
    </row>
    <row r="3555" spans="3:3" ht="16.5" thickTop="1" thickBot="1" x14ac:dyDescent="0.3">
      <c r="C3555" s="6" t="s">
        <v>3499</v>
      </c>
    </row>
    <row r="3556" spans="3:3" ht="15.75" thickBot="1" x14ac:dyDescent="0.3">
      <c r="C3556" s="3" t="s">
        <v>3500</v>
      </c>
    </row>
    <row r="3557" spans="3:3" ht="16.5" thickTop="1" thickBot="1" x14ac:dyDescent="0.3">
      <c r="C3557" s="4" t="s">
        <v>3501</v>
      </c>
    </row>
    <row r="3558" spans="3:3" ht="15.75" thickBot="1" x14ac:dyDescent="0.3">
      <c r="C3558" s="3" t="s">
        <v>3502</v>
      </c>
    </row>
    <row r="3559" spans="3:3" ht="16.5" thickTop="1" thickBot="1" x14ac:dyDescent="0.3">
      <c r="C3559" s="6" t="s">
        <v>3503</v>
      </c>
    </row>
    <row r="3560" spans="3:3" ht="15.75" thickBot="1" x14ac:dyDescent="0.3">
      <c r="C3560" s="3" t="s">
        <v>3504</v>
      </c>
    </row>
    <row r="3561" spans="3:3" ht="16.5" thickTop="1" thickBot="1" x14ac:dyDescent="0.3">
      <c r="C3561" s="4" t="s">
        <v>3505</v>
      </c>
    </row>
    <row r="3562" spans="3:3" ht="15.75" thickBot="1" x14ac:dyDescent="0.3">
      <c r="C3562" s="3" t="s">
        <v>3506</v>
      </c>
    </row>
    <row r="3563" spans="3:3" ht="15.75" thickTop="1" x14ac:dyDescent="0.25"/>
    <row r="3564" spans="3:3" x14ac:dyDescent="0.25">
      <c r="C3564" s="10"/>
    </row>
    <row r="3565" spans="3:3" x14ac:dyDescent="0.25">
      <c r="C3565" s="11" t="s">
        <v>3507</v>
      </c>
    </row>
  </sheetData>
  <hyperlinks>
    <hyperlink ref="C10" r:id="rId1" display="javascript:pd('J4860A')"/>
    <hyperlink ref="C12" r:id="rId2" display="javascript:pd('332312-B21')"/>
    <hyperlink ref="C14" r:id="rId3" display="javascript:pd('332313-B21')"/>
    <hyperlink ref="C16" r:id="rId4" display="javascript:pd('336223-B21')"/>
    <hyperlink ref="C18" r:id="rId5" display="javascript:pd('336224-B21')"/>
    <hyperlink ref="C20" r:id="rId6" display="javascript:pd('347419-B21')"/>
    <hyperlink ref="C22" r:id="rId7" display="javascript:pd('347420-B21')"/>
    <hyperlink ref="C24" r:id="rId8" display="javascript:pd('347421-B21')"/>
    <hyperlink ref="C26" r:id="rId9" display="javascript:pd('347422-B21')"/>
    <hyperlink ref="C28" r:id="rId10" display="javascript:pd('347423-B21')"/>
    <hyperlink ref="C30" r:id="rId11" display="javascript:pd('347424-B21')"/>
    <hyperlink ref="C32" r:id="rId12" display="javascript:pd('347425-B21')"/>
    <hyperlink ref="C34" r:id="rId13" display="javascript:pd('347426-B21')"/>
    <hyperlink ref="C36" r:id="rId14" display="javascript:pd('AE008A')"/>
    <hyperlink ref="C38" r:id="rId15" display="javascript:pd('A7428A')"/>
    <hyperlink ref="C42" r:id="rId16" display="javascript:pd('A7475A')"/>
    <hyperlink ref="C44" r:id="rId17" display="javascript:pd('A7476A')"/>
    <hyperlink ref="C46" r:id="rId18" display="javascript:pd('A7478A')"/>
    <hyperlink ref="C48" r:id="rId19" display="javascript:pd('A7479A')"/>
    <hyperlink ref="C50" r:id="rId20" display="javascript:pd('A7480A')"/>
    <hyperlink ref="C52" r:id="rId21" display="javascript:pd('A7481A')"/>
    <hyperlink ref="C54" r:id="rId22" display="javascript:pd('A7487A')"/>
    <hyperlink ref="C58" r:id="rId23" display="javascript:pd('A7466A')"/>
    <hyperlink ref="C60" r:id="rId24" display="javascript:pd('A7477A')"/>
    <hyperlink ref="C150" r:id="rId25" display="javascript:pd('455886-B21')"/>
    <hyperlink ref="C188" r:id="rId26" display="javascript:pd('J4858BZ')"/>
    <hyperlink ref="C212" r:id="rId27" display="javascript:pd('JE532A')"/>
    <hyperlink ref="C222" r:id="rId28" display="javascript:pd('JF437A')"/>
    <hyperlink ref="C238" r:id="rId29" display="javascript:pd('JE537A')"/>
    <hyperlink ref="C252" r:id="rId30" display="javascript:pd('JF810A')"/>
    <hyperlink ref="C254" r:id="rId31" display="javascript:pd('JD113A')"/>
    <hyperlink ref="C262" r:id="rId32" display="javascript:pd('JE920A')"/>
    <hyperlink ref="C264" r:id="rId33" display="javascript:pd('JF553A')"/>
    <hyperlink ref="C266" r:id="rId34" display="javascript:pd('JE735A')"/>
    <hyperlink ref="C276" r:id="rId35" display="javascript:pd('JE825A')"/>
    <hyperlink ref="C278" r:id="rId36" display="javascript:pd('JE736A')"/>
    <hyperlink ref="C282" r:id="rId37" display="javascript:pd('593717-B21')"/>
    <hyperlink ref="C314" r:id="rId38" display="javascript:pd('AV437AU')"/>
    <hyperlink ref="C380" r:id="rId39" display="javascript:pd('AT095A')"/>
    <hyperlink ref="C386" r:id="rId40" display="javascript:pd('649282-B21')"/>
    <hyperlink ref="C390" r:id="rId41" display="javascript:pd('649283-B21')"/>
    <hyperlink ref="C392" r:id="rId42" display="javascript:pd('629142-B21')"/>
    <hyperlink ref="C394" r:id="rId43" display="javascript:pd('649281-B21')"/>
    <hyperlink ref="C398" r:id="rId44" display="javascript:pd('614203-B21')"/>
    <hyperlink ref="C402" r:id="rId45" display="javascript:pd('JC667A')"/>
    <hyperlink ref="C416" r:id="rId46" display="javascript:pd('647581-B21')"/>
    <hyperlink ref="C422" r:id="rId47" display="javascript:pd('684210-B21')"/>
    <hyperlink ref="C424" r:id="rId48" display="javascript:pd('684213-B21')"/>
    <hyperlink ref="C446" r:id="rId49" display="javascript:pd('652503-B21')"/>
    <hyperlink ref="C448" r:id="rId50" display="javascript:pd('665249-B21')"/>
    <hyperlink ref="C458" r:id="rId51" display="javascript:pd('JG378A')"/>
    <hyperlink ref="C462" r:id="rId52" display="javascript:pd('JG347A')"/>
    <hyperlink ref="C482" r:id="rId53" display="javascript:pd('717492-B21')"/>
    <hyperlink ref="C492" r:id="rId54" display="javascript:pd('684219-B21')"/>
    <hyperlink ref="C494" r:id="rId55" display="javascript:pd('700752-B21')"/>
    <hyperlink ref="C518" r:id="rId56" display="javascript:pd('732707-B21')"/>
    <hyperlink ref="C528" r:id="rId57" display="javascript:pd('704652-B21')"/>
    <hyperlink ref="C536" r:id="rId58" display="javascript:pd('702211-B21')"/>
    <hyperlink ref="C538" r:id="rId59" display="javascript:pd('702212-B21')"/>
    <hyperlink ref="C540" r:id="rId60" display="javascript:pd('728993-B21')"/>
    <hyperlink ref="C560" r:id="rId61" display="javascript:pd('716599-B21')"/>
    <hyperlink ref="C566" r:id="rId62" display="javascript:pd('764285-B21')"/>
    <hyperlink ref="C568" r:id="rId63" display="javascript:pd('720193-B21')"/>
    <hyperlink ref="C574" r:id="rId64" display="javascript:pd('721067-B21')"/>
    <hyperlink ref="C576" r:id="rId65" display="javascript:pd('720208-B21')"/>
    <hyperlink ref="C578" r:id="rId66" display="javascript:pd('720187-B21')"/>
    <hyperlink ref="C580" r:id="rId67" display="javascript:pd('720211-B21')"/>
    <hyperlink ref="C582" r:id="rId68" display="javascript:pd('720190-B21')"/>
    <hyperlink ref="C584" r:id="rId69" display="javascript:pd('720196-B21')"/>
    <hyperlink ref="C586" r:id="rId70" display="javascript:pd('720199-B21')"/>
    <hyperlink ref="C588" r:id="rId71" display="javascript:pd('721064-B21')"/>
    <hyperlink ref="C590" r:id="rId72" display="javascript:pd('720202-B21')"/>
    <hyperlink ref="C592" r:id="rId73" display="javascript:pd('720205-B21')"/>
    <hyperlink ref="C594" r:id="rId74" display="javascript:pd('730907-B21')"/>
    <hyperlink ref="C596" r:id="rId75" display="javascript:pd('747698-B21')"/>
    <hyperlink ref="C600" r:id="rId76" display="javascript:pd('764286-B21')"/>
    <hyperlink ref="C618" r:id="rId77" display="javascript:pd('CSCNSLZZ')"/>
    <hyperlink ref="C620" r:id="rId78" display="javascript:pd('732456-B21')"/>
    <hyperlink ref="C660" r:id="rId79" display="javascript:pd('783263-B21')"/>
    <hyperlink ref="C666" r:id="rId80" display="javascript:pd('704646-B21')"/>
    <hyperlink ref="C668" r:id="rId81" display="javascript:pd('JG975A')"/>
    <hyperlink ref="C670" r:id="rId82" display="javascript:pd('JG977A')"/>
    <hyperlink ref="C674" r:id="rId83" display="javascript:pd('JG978A')"/>
    <hyperlink ref="C680" r:id="rId84" display="javascript:pd('JG976A')"/>
    <hyperlink ref="C684" r:id="rId85" display="javascript:pd('L3W31A')"/>
    <hyperlink ref="C692" r:id="rId86" display="javascript:pd('JD496A')"/>
    <hyperlink ref="C696" r:id="rId87" display="javascript:pd('JH063A')"/>
    <hyperlink ref="C698" r:id="rId88" display="javascript:pd('JG719A')"/>
    <hyperlink ref="C704" r:id="rId89" display="javascript:pd('JC908A')"/>
    <hyperlink ref="C720" r:id="rId90" display="javascript:pd('788995-B21')"/>
    <hyperlink ref="C722" r:id="rId91" display="javascript:pd('779793-B21')"/>
    <hyperlink ref="C724" r:id="rId92" display="javascript:pd('779800-B21')"/>
    <hyperlink ref="C726" r:id="rId93" display="javascript:pd('779799-B21')"/>
    <hyperlink ref="C728" r:id="rId94" display="javascript:pd('JH199A')"/>
    <hyperlink ref="C732" r:id="rId95" display="javascript:pd('JL117A')"/>
    <hyperlink ref="C736" r:id="rId96" display="javascript:pd('JH203A')"/>
    <hyperlink ref="C738" r:id="rId97" display="javascript:pd('JL114A')"/>
    <hyperlink ref="C740" r:id="rId98" display="javascript:pd('JL115A')"/>
    <hyperlink ref="C746" r:id="rId99" display="javascript:pd('JH202A')"/>
    <hyperlink ref="C748" r:id="rId100" display="javascript:pd('JH205A')"/>
    <hyperlink ref="C750" r:id="rId101" display="javascript:pd('JH201A')"/>
    <hyperlink ref="C754" r:id="rId102" display="javascript:pd('JL116A')"/>
    <hyperlink ref="C758" r:id="rId103" display="javascript:pd('JL166A')"/>
    <hyperlink ref="C760" r:id="rId104" display="javascript:pd('JL167A')"/>
    <hyperlink ref="C762" r:id="rId105" display="javascript:pd('JL165A')"/>
    <hyperlink ref="C764" r:id="rId106" display="javascript:pd('JL168A')"/>
    <hyperlink ref="C766" r:id="rId107" display="javascript:pd('M0T10A')"/>
    <hyperlink ref="C770" r:id="rId108" display="javascript:pd('JG243B')"/>
    <hyperlink ref="C772" r:id="rId109" display="javascript:pd('JG256B')"/>
    <hyperlink ref="C776" r:id="rId110" display="javascript:pd('789003-B21')"/>
    <hyperlink ref="C782" r:id="rId111" display="javascript:pd('JG791A')"/>
    <hyperlink ref="C786" r:id="rId112" display="javascript:pd('JG793A')"/>
    <hyperlink ref="C792" r:id="rId113" display="javascript:pd('825110-B21')"/>
    <hyperlink ref="C802" r:id="rId114" display="javascript:pd('M0T25A')"/>
    <hyperlink ref="C816" r:id="rId115" display="javascript:pd('825111-B21')"/>
    <hyperlink ref="C818" r:id="rId116" display="javascript:pd('M0T29A')"/>
    <hyperlink ref="C824" r:id="rId117" display="javascript:pd('JG795A')"/>
    <hyperlink ref="C828" r:id="rId118" display="javascript:pd('JG797A')"/>
    <hyperlink ref="C832" r:id="rId119" display="javascript:pd('M0T30A')"/>
    <hyperlink ref="C834" r:id="rId120" display="javascript:pd('JG259B')"/>
    <hyperlink ref="C846" r:id="rId121" display="javascript:pd('C8S73A')"/>
    <hyperlink ref="C850" r:id="rId122" display="javascript:pd('805755-B21')"/>
    <hyperlink ref="C886" r:id="rId123" display="javascript:pd('727054-B21')"/>
    <hyperlink ref="C888" r:id="rId124" display="javascript:pd('727055-B21')"/>
    <hyperlink ref="C894" r:id="rId125" display="javascript:pd('JL242A')"/>
    <hyperlink ref="C902" r:id="rId126" display="javascript:pd('JL244A')"/>
    <hyperlink ref="C904" r:id="rId127" display="javascript:pd('JL243A')"/>
    <hyperlink ref="C908" r:id="rId128" display="javascript:pd('JL241A')"/>
    <hyperlink ref="C910" r:id="rId129" display="javascript:pd('JL240A')"/>
    <hyperlink ref="C926" r:id="rId130" display="javascript:pd('834972-B26')"/>
    <hyperlink ref="C928" r:id="rId131" display="javascript:pd('834972-B24')"/>
    <hyperlink ref="C930" r:id="rId132" display="javascript:pd('834973-B27')"/>
    <hyperlink ref="C932" r:id="rId133" display="javascript:pd('JL223A')"/>
    <hyperlink ref="C934" r:id="rId134" display="javascript:pd('834972-B25')"/>
    <hyperlink ref="C936" r:id="rId135" display="javascript:pd('834973-B22')"/>
    <hyperlink ref="C938" r:id="rId136" display="javascript:pd('834972-B23')"/>
    <hyperlink ref="C940" r:id="rId137" display="javascript:pd('834972-B27')"/>
    <hyperlink ref="C946" r:id="rId138" display="javascript:pd('JG380A')"/>
    <hyperlink ref="C950" r:id="rId139" display="javascript:pd('JG381A')"/>
    <hyperlink ref="C954" r:id="rId140" display="javascript:pd('JG384A')"/>
    <hyperlink ref="C958" r:id="rId141" display="javascript:pd('JG337A')"/>
    <hyperlink ref="C964" r:id="rId142" display="javascript:pd('JG387A')"/>
    <hyperlink ref="C968" r:id="rId143" display="javascript:pd('JG388A')"/>
    <hyperlink ref="C972" r:id="rId144" display="javascript:pd('JG389A')"/>
    <hyperlink ref="C976" r:id="rId145" display="javascript:pd('834972-B22')"/>
    <hyperlink ref="C978" r:id="rId146" display="javascript:pd('834973-B23')"/>
    <hyperlink ref="C980" r:id="rId147" display="javascript:pd('834972-B28')"/>
    <hyperlink ref="C982" r:id="rId148" display="javascript:pd('834973-B26')"/>
    <hyperlink ref="C984" r:id="rId149" display="javascript:pd('834973-B21')"/>
    <hyperlink ref="C986" r:id="rId150" display="javascript:pd('834973-B25')"/>
    <hyperlink ref="C988" r:id="rId151" display="javascript:pd('834973-B24')"/>
    <hyperlink ref="C990" r:id="rId152" display="javascript:pd('JG344A')"/>
    <hyperlink ref="C994" r:id="rId153" display="javascript:pd('JG345A')"/>
    <hyperlink ref="C998" r:id="rId154" display="javascript:pd('JG346A')"/>
    <hyperlink ref="C1004" r:id="rId155" display="javascript:pd('JG393A')"/>
    <hyperlink ref="C1006" r:id="rId156" display="javascript:pd('834972-B21')"/>
    <hyperlink ref="C1008" r:id="rId157" display="javascript:pd('QR552SB')"/>
    <hyperlink ref="C1032" r:id="rId158" display="javascript:pd('830223-B21')"/>
    <hyperlink ref="C1034" r:id="rId159" display="javascript:pd('813874-B21')"/>
    <hyperlink ref="C1036" r:id="rId160" display="javascript:pd('JH337A')"/>
    <hyperlink ref="C1044" r:id="rId161" display="javascript:pd('JH121A')"/>
    <hyperlink ref="C1050" r:id="rId162" display="javascript:pd('727060-B21')"/>
    <hyperlink ref="C1052" r:id="rId163" display="javascript:pd('665243-B21')"/>
    <hyperlink ref="C1054" r:id="rId164" display="javascript:pd('700751-B21')"/>
    <hyperlink ref="C1076" r:id="rId165" display="javascript:pd('JW669A')"/>
    <hyperlink ref="C1078" r:id="rId166" display="javascript:pd('JW095A')"/>
    <hyperlink ref="C1082" r:id="rId167" display="javascript:pd('JW104A')"/>
    <hyperlink ref="C1084" r:id="rId168" display="javascript:pd('JW148A')"/>
    <hyperlink ref="C1086" r:id="rId169" display="javascript:pd('JW670A')"/>
    <hyperlink ref="C1090" r:id="rId170" display="javascript:pd('JW150A')"/>
    <hyperlink ref="C1092" r:id="rId171" display="javascript:pd('JW668A')"/>
    <hyperlink ref="C1102" r:id="rId172" display="javascript:pd('JW090A')"/>
    <hyperlink ref="C1104" r:id="rId173" display="javascript:pd('JW147A')"/>
    <hyperlink ref="C1114" r:id="rId174" display="javascript:pd('JL279A')"/>
    <hyperlink ref="C1116" r:id="rId175" display="javascript:pd('JL280A')"/>
    <hyperlink ref="C1118" r:id="rId176" display="javascript:pd('860256-B21')"/>
    <hyperlink ref="C1120" r:id="rId177" display="javascript:pd('789006-B21')"/>
    <hyperlink ref="C1122" r:id="rId178" display="javascript:pd('847934-B21')"/>
    <hyperlink ref="C1124" r:id="rId179" display="javascript:pd('860040-B21')"/>
    <hyperlink ref="C1126" r:id="rId180" display="javascript:pd('851279-B21')"/>
    <hyperlink ref="C1150" r:id="rId181" display="javascript:pd('830024-B24')"/>
    <hyperlink ref="C1152" r:id="rId182" display="javascript:pd('830024-B25')"/>
    <hyperlink ref="C1154" r:id="rId183" display="javascript:pd('830024-B22')"/>
    <hyperlink ref="C1156" r:id="rId184" display="javascript:pd('830024-B23')"/>
    <hyperlink ref="C1158" r:id="rId185" display="javascript:pd('830025-B27')"/>
    <hyperlink ref="C1160" r:id="rId186" display="javascript:pd('830025-B25')"/>
    <hyperlink ref="C1162" r:id="rId187" display="javascript:pd('830025-B24')"/>
    <hyperlink ref="C1164" r:id="rId188" display="javascript:pd('830025-B26')"/>
    <hyperlink ref="C1166" r:id="rId189" display="javascript:pd('830024-B21')"/>
    <hyperlink ref="C1168" r:id="rId190" display="javascript:pd('830025-B23')"/>
    <hyperlink ref="C1170" r:id="rId191" display="javascript:pd('830025-B28')"/>
    <hyperlink ref="C1172" r:id="rId192" display="javascript:pd('830025-B22')"/>
    <hyperlink ref="C1174" r:id="rId193" display="javascript:pd('830025-B21')"/>
    <hyperlink ref="C1176" r:id="rId194" display="javascript:pd('817749-B21')"/>
    <hyperlink ref="C1178" r:id="rId195" display="javascript:pd('838327-B21')"/>
    <hyperlink ref="C1180" r:id="rId196" display="javascript:pd('817753-B21')"/>
    <hyperlink ref="C1184" r:id="rId197" display="javascript:pd('841716-B21')"/>
    <hyperlink ref="C1188" r:id="rId198" display="javascript:pd('817040-B21')"/>
    <hyperlink ref="C1190" r:id="rId199" display="javascript:pd('860257-B21')"/>
    <hyperlink ref="C1192" r:id="rId200" display="javascript:pd('860006-B21')"/>
    <hyperlink ref="C1194" r:id="rId201" display="javascript:pd('851283-B21')"/>
    <hyperlink ref="C1196" r:id="rId202" display="javascript:pd('849847-B21')"/>
    <hyperlink ref="C1212" r:id="rId203" display="javascript:pd('JL318A')"/>
    <hyperlink ref="C1226" r:id="rId204" display="javascript:pd('JL314A')"/>
    <hyperlink ref="C1228" r:id="rId205" display="javascript:pd('JL317A')"/>
    <hyperlink ref="C1230" r:id="rId206" display="javascript:pd('JL313A')"/>
    <hyperlink ref="C1238" r:id="rId207" display="javascript:pd('JL315A')"/>
    <hyperlink ref="C1248" r:id="rId208" display="javascript:pd('JL316A')"/>
    <hyperlink ref="C1260" r:id="rId209" display="javascript:pd('829915-B21')"/>
    <hyperlink ref="C1262" r:id="rId210" display="javascript:pd('847381-B21')"/>
    <hyperlink ref="C1264" r:id="rId211" display="javascript:pd('829913-B21')"/>
    <hyperlink ref="C1266" r:id="rId212" display="javascript:pd('817762-B21')"/>
    <hyperlink ref="C1270" r:id="rId213" display="javascript:pd('829912-B21')"/>
    <hyperlink ref="C1282" r:id="rId214" display="javascript:pd('JX486A')"/>
    <hyperlink ref="C1286" r:id="rId215" display="javascript:pd('JX203A')"/>
    <hyperlink ref="C1288" r:id="rId216" display="javascript:pd('JX201A')"/>
    <hyperlink ref="C1292" r:id="rId217" display="javascript:pd('JX202A')"/>
    <hyperlink ref="C1294" r:id="rId218" display="javascript:pd('JX901A')"/>
    <hyperlink ref="C1296" r:id="rId219" display="javascript:pd('JX488A')"/>
    <hyperlink ref="C1298" r:id="rId220" display="javascript:pd('JX487A')"/>
    <hyperlink ref="C1302" r:id="rId221" display="javascript:pd('JX204A')"/>
    <hyperlink ref="C1312" r:id="rId222" display="javascript:pd('JL306A')"/>
    <hyperlink ref="C1322" r:id="rId223" display="javascript:pd('845398-B21')"/>
    <hyperlink ref="C1326" r:id="rId224" display="javascript:pd('845406-B21')"/>
    <hyperlink ref="C1328" r:id="rId225" display="javascript:pd('844471-B21')"/>
    <hyperlink ref="C1330" r:id="rId226" display="javascript:pd('845418-B21')"/>
    <hyperlink ref="C1332" r:id="rId227" display="javascript:pd('845416-B21')"/>
    <hyperlink ref="C1336" r:id="rId228" display="javascript:pd('844477-B21')"/>
    <hyperlink ref="C1338" r:id="rId229" display="javascript:pd('845402-B21')"/>
    <hyperlink ref="C1340" r:id="rId230" display="javascript:pd('845404-B21')"/>
    <hyperlink ref="C1344" r:id="rId231" display="javascript:pd('845408-B21')"/>
    <hyperlink ref="C1346" r:id="rId232" display="javascript:pd('829335-B21')"/>
    <hyperlink ref="C1348" r:id="rId233" display="javascript:pd('844480-B21')"/>
    <hyperlink ref="C1350" r:id="rId234" display="javascript:pd('845966-B21')"/>
    <hyperlink ref="C1352" r:id="rId235" display="javascript:pd('844474-B21')"/>
    <hyperlink ref="C1358" r:id="rId236" display="javascript:pd('847534-B21')"/>
    <hyperlink ref="C1360" r:id="rId237" display="javascript:pd('866585-B21')"/>
    <hyperlink ref="C1362" r:id="rId238" display="javascript:pd('847535-B21')"/>
    <hyperlink ref="C1364" r:id="rId239" display="javascript:pd('Q0F25A')"/>
    <hyperlink ref="C1368" r:id="rId240" display="javascript:pd('Q0F24A')"/>
    <hyperlink ref="C1370" r:id="rId241" display="javascript:pd('Q0F23A')"/>
    <hyperlink ref="C1374" r:id="rId242" display="javascript:pd('829334-B21')"/>
    <hyperlink ref="C1376" r:id="rId243" display="javascript:pd('JY552A')"/>
    <hyperlink ref="C1380" r:id="rId244" display="javascript:pd('JH432A')"/>
    <hyperlink ref="C1382" r:id="rId245" display="javascript:pd('JH433A')"/>
    <hyperlink ref="C1384" r:id="rId246" display="javascript:pd('JH434A')"/>
    <hyperlink ref="C1400" r:id="rId247" display="javascript:pd('JH036A')"/>
    <hyperlink ref="C1404" r:id="rId248" display="javascript:pd('JL296A')"/>
    <hyperlink ref="C1436" r:id="rId249" display="javascript:pd('AJ929A')"/>
    <hyperlink ref="C1440" r:id="rId250" display="javascript:pd('869585-B21')"/>
    <hyperlink ref="C1442" r:id="rId251" display="javascript:pd('847536-B21')"/>
    <hyperlink ref="C1472" r:id="rId252" display="javascript:pd('JH420A')"/>
    <hyperlink ref="C1474" r:id="rId253" display="javascript:pd('K2Q87A')"/>
    <hyperlink ref="C1500" r:id="rId254" display="javascript:pd('JC576A')"/>
    <hyperlink ref="C1508" r:id="rId255" display="javascript:pd('876788-B21')"/>
    <hyperlink ref="C1542" r:id="rId256" display="javascript:pd('JL428A')"/>
    <hyperlink ref="C1544" r:id="rId257" display="javascript:pd('JL430A')"/>
    <hyperlink ref="C1546" r:id="rId258" display="javascript:pd('Q7K35A')"/>
    <hyperlink ref="C1548" r:id="rId259" display="javascript:pd('Q7K12A')"/>
    <hyperlink ref="C1550" r:id="rId260" display="javascript:pd('Q6D39A')"/>
    <hyperlink ref="C1552" r:id="rId261" display="javascript:pd('JH686A')"/>
    <hyperlink ref="C1554" r:id="rId262" display="javascript:pd('Q5Y67A')"/>
    <hyperlink ref="C1556" r:id="rId263" display="javascript:pd('Q7K09A')"/>
    <hyperlink ref="C1558" r:id="rId264" display="javascript:pd('Q5Y71A')"/>
    <hyperlink ref="C1560" r:id="rId265" display="javascript:pd('Q5Y89A')"/>
    <hyperlink ref="C1562" r:id="rId266" display="javascript:pd('JH379A')"/>
    <hyperlink ref="C1564" r:id="rId267" display="javascript:pd('Q3G70A')"/>
    <hyperlink ref="C1566" r:id="rId268" display="javascript:pd('Q7K11A')"/>
    <hyperlink ref="C1568" r:id="rId269" display="javascript:pd('Q7K13A')"/>
    <hyperlink ref="C1570" r:id="rId270" display="javascript:pd('JH685A')"/>
    <hyperlink ref="C1572" r:id="rId271" display="javascript:pd('Q6P71A')"/>
    <hyperlink ref="C1574" r:id="rId272" display="javascript:pd('JL429A')"/>
    <hyperlink ref="C1576" r:id="rId273" display="javascript:pd('JH684A')"/>
    <hyperlink ref="C1578" r:id="rId274" display="javascript:pd('Q7K10A')"/>
    <hyperlink ref="C1580" r:id="rId275" display="javascript:pd('JH378A')"/>
    <hyperlink ref="C1582" r:id="rId276" display="javascript:pd('Q3G69A')"/>
    <hyperlink ref="C1584" r:id="rId277" display="javascript:pd('Q6P59A')"/>
    <hyperlink ref="C1586" r:id="rId278" display="javascript:pd('Q1Q52A')"/>
    <hyperlink ref="C1592" r:id="rId279" display="javascript:pd('Q2U08A')"/>
    <hyperlink ref="C1596" r:id="rId280" display="javascript:pd('Q4Z75A')"/>
    <hyperlink ref="C1598" r:id="rId281" display="javascript:pd('Q3J25A')"/>
    <hyperlink ref="C1600" r:id="rId282" display="javascript:pd('Q4Z73A')"/>
    <hyperlink ref="C1602" r:id="rId283" display="javascript:pd('Q3P05A')"/>
    <hyperlink ref="C1604" r:id="rId284" display="javascript:pd('Q4Z74A')"/>
    <hyperlink ref="C1606" r:id="rId285" display="javascript:pd('Q3S96A')"/>
    <hyperlink ref="C1608" r:id="rId286" display="javascript:pd('Q3R55A')"/>
    <hyperlink ref="C1610" r:id="rId287" display="javascript:pd('Q3Q81A')"/>
    <hyperlink ref="C1612" r:id="rId288" display="javascript:pd('Q3P00A')"/>
    <hyperlink ref="C1614" r:id="rId289" display="javascript:pd('Q3J65A')"/>
    <hyperlink ref="C1616" r:id="rId290" display="javascript:pd('Q3R03A')"/>
    <hyperlink ref="C1618" r:id="rId291" display="javascript:pd('Q4Z77A')"/>
    <hyperlink ref="C1620" r:id="rId292" display="javascript:pd('Q3N68A')"/>
    <hyperlink ref="C1622" r:id="rId293" display="javascript:pd('Q4Z28A')"/>
    <hyperlink ref="C1624" r:id="rId294" display="javascript:pd('Q4Z76A')"/>
    <hyperlink ref="C1626" r:id="rId295" display="javascript:pd('Q3J15A')"/>
    <hyperlink ref="C1628" r:id="rId296" display="javascript:pd('Q4Z72A')"/>
    <hyperlink ref="C1630" r:id="rId297" display="javascript:pd('Q3P04A')"/>
    <hyperlink ref="C1632" r:id="rId298" display="javascript:pd('Q4Z27A')"/>
    <hyperlink ref="C1634" r:id="rId299" display="javascript:pd('Q3J16A')"/>
    <hyperlink ref="C1640" r:id="rId300" display="javascript:pd('JL479A')"/>
    <hyperlink ref="C1644" r:id="rId301" display="javascript:pd('866467-B21')"/>
    <hyperlink ref="C1648" r:id="rId302" display="javascript:pd('Q7E05A')"/>
    <hyperlink ref="C1652" r:id="rId303" display="javascript:pd('Q1R36A')"/>
    <hyperlink ref="C1654" r:id="rId304" display="javascript:pd('Q1R17A')"/>
    <hyperlink ref="C1656" r:id="rId305" display="javascript:pd('Q1R61A')"/>
    <hyperlink ref="C1658" r:id="rId306" display="javascript:pd('Q1R59A')"/>
    <hyperlink ref="C1662" r:id="rId307" display="javascript:pd('Q1R31A')"/>
    <hyperlink ref="C1664" r:id="rId308" display="javascript:pd('Q1R35A')"/>
    <hyperlink ref="C1666" r:id="rId309" display="javascript:pd('Q1R32A')"/>
    <hyperlink ref="C1668" r:id="rId310" display="javascript:pd('Q1R58A')"/>
    <hyperlink ref="C1670" r:id="rId311" display="javascript:pd('Q1R22A')"/>
    <hyperlink ref="C1676" r:id="rId312" display="javascript:pd('JH695A')"/>
    <hyperlink ref="C1680" r:id="rId313" display="javascript:pd('JH680A')"/>
    <hyperlink ref="C1682" r:id="rId314" display="javascript:pd('JH703A')"/>
    <hyperlink ref="C1684" r:id="rId315" display="javascript:pd('JH690A')"/>
    <hyperlink ref="C1686" r:id="rId316" display="javascript:pd('JH697A')"/>
    <hyperlink ref="C1688" r:id="rId317" display="javascript:pd('JH681A')"/>
    <hyperlink ref="C1690" r:id="rId318" display="javascript:pd('JH693A')"/>
    <hyperlink ref="C1692" r:id="rId319" display="javascript:pd('JH682A')"/>
    <hyperlink ref="C1694" r:id="rId320" display="javascript:pd('JH678A')"/>
    <hyperlink ref="C1698" r:id="rId321" display="javascript:pd('JH679A')"/>
    <hyperlink ref="C1700" r:id="rId322" display="javascript:pd('JH683A')"/>
    <hyperlink ref="C1702" r:id="rId323" display="javascript:pd('JH701A')"/>
    <hyperlink ref="C1704" r:id="rId324" display="javascript:pd('JH698A')"/>
    <hyperlink ref="C1706" r:id="rId325" display="javascript:pd('JH694A')"/>
    <hyperlink ref="C1708" r:id="rId326" display="javascript:pd('JH677A')"/>
    <hyperlink ref="C1710" r:id="rId327" display="javascript:pd('879799-B21')"/>
    <hyperlink ref="C1712" r:id="rId328" display="javascript:pd('JH702A')"/>
    <hyperlink ref="C1714" r:id="rId329" display="javascript:pd('JH689A')"/>
    <hyperlink ref="C1716" r:id="rId330" display="javascript:pd('JH699A')"/>
    <hyperlink ref="C1718" r:id="rId331" display="javascript:pd('JH700A')"/>
    <hyperlink ref="C1720" r:id="rId332" display="javascript:pd('817710-B21')"/>
    <hyperlink ref="C1722" r:id="rId333" display="javascript:pd('817709-B21')"/>
    <hyperlink ref="C1724" r:id="rId334" display="javascript:pd('817718-B21')"/>
    <hyperlink ref="C1728" r:id="rId335" display="javascript:pd('845412-B21')"/>
    <hyperlink ref="C1730" r:id="rId336" display="javascript:pd('879383-B21')"/>
    <hyperlink ref="C1732" r:id="rId337" display="javascript:pd('867334-B21')"/>
    <hyperlink ref="C1734" r:id="rId338" display="javascript:pd('JL366A')"/>
    <hyperlink ref="C1736" r:id="rId339" display="javascript:pd('845410-B21')"/>
    <hyperlink ref="C1738" r:id="rId340" display="javascript:pd('JL363A')"/>
    <hyperlink ref="C1740" r:id="rId341" display="javascript:pd('880843-B21')"/>
    <hyperlink ref="C1742" r:id="rId342" display="javascript:pd('JL365A')"/>
    <hyperlink ref="C1744" r:id="rId343" display="javascript:pd('817746-B21')"/>
    <hyperlink ref="C1746" r:id="rId344" display="javascript:pd('845414-B21')"/>
    <hyperlink ref="C1748" r:id="rId345" display="javascript:pd('867328-B21')"/>
    <hyperlink ref="C1760" r:id="rId346" display="javascript:pd('872725-B21')"/>
    <hyperlink ref="C1768" r:id="rId347" display="javascript:pd('Q2R27A')"/>
    <hyperlink ref="C1776" r:id="rId348" display="javascript:pd('Q2F18A')"/>
    <hyperlink ref="C1792" r:id="rId349" display="javascript:pd('879808-B21')"/>
    <hyperlink ref="C1794" r:id="rId350" display="javascript:pd('845968-B21')"/>
    <hyperlink ref="C1800" r:id="rId351" display="javascript:pd('881204-B27')"/>
    <hyperlink ref="C1802" r:id="rId352" display="javascript:pd('881204-B24')"/>
    <hyperlink ref="C1804" r:id="rId353" display="javascript:pd('J9153D')"/>
    <hyperlink ref="C1806" r:id="rId354" display="javascript:pd('JL579A')"/>
    <hyperlink ref="C1808" r:id="rId355" display="javascript:pd('JL559A')"/>
    <hyperlink ref="C1810" r:id="rId356" display="javascript:pd('881204-B28')"/>
    <hyperlink ref="C1812" r:id="rId357" display="javascript:pd('J9152D')"/>
    <hyperlink ref="C1814" r:id="rId358" display="javascript:pd('J9054D')"/>
    <hyperlink ref="C1816" r:id="rId359" display="javascript:pd('J9281D')"/>
    <hyperlink ref="C1818" r:id="rId360" display="javascript:pd('J4858D')"/>
    <hyperlink ref="C1820" r:id="rId361" display="javascript:pd('JQ061A')"/>
    <hyperlink ref="C1824" r:id="rId362" display="javascript:pd('J4860D')"/>
    <hyperlink ref="C1826" r:id="rId363" display="javascript:pd('J9283D')"/>
    <hyperlink ref="C1828" r:id="rId364" display="javascript:pd('J9150D')"/>
    <hyperlink ref="C1830" r:id="rId365" display="javascript:pd('JQ026A')"/>
    <hyperlink ref="C1832" r:id="rId366" display="javascript:pd('JL442A')"/>
    <hyperlink ref="C1834" r:id="rId367" display="javascript:pd('JL557A')"/>
    <hyperlink ref="C1836" r:id="rId368" display="javascript:pd('J9285D')"/>
    <hyperlink ref="C1838" r:id="rId369" display="javascript:pd('881204-B26')"/>
    <hyperlink ref="C1840" r:id="rId370" display="javascript:pd('881204-B21')"/>
    <hyperlink ref="C1842" r:id="rId371" display="javascript:pd('881204-B25')"/>
    <hyperlink ref="C1844" r:id="rId372" display="javascript:pd('J8177D')"/>
    <hyperlink ref="C1846" r:id="rId373" display="javascript:pd('J9151D')"/>
    <hyperlink ref="C1848" r:id="rId374" display="javascript:pd('881204-B22')"/>
    <hyperlink ref="C1850" r:id="rId375" display="javascript:pd('881204-B23')"/>
    <hyperlink ref="C1852" r:id="rId376" display="javascript:pd('JH957A')"/>
    <hyperlink ref="C1854" r:id="rId377" display="javascript:pd('JL558A')"/>
    <hyperlink ref="C1856" r:id="rId378" display="javascript:pd('J4859D')"/>
    <hyperlink ref="C1858" r:id="rId379" display="javascript:pd('JY854A')"/>
    <hyperlink ref="C1860" r:id="rId380" display="javascript:pd('JY852A')"/>
    <hyperlink ref="C1862" r:id="rId381" display="javascript:pd('JY850A')"/>
    <hyperlink ref="C1864" r:id="rId382" display="javascript:pd('JY851A')"/>
    <hyperlink ref="C1866" r:id="rId383" display="javascript:pd('BB982A')"/>
    <hyperlink ref="C1868" r:id="rId384" display="javascript:pd('JY853A')"/>
    <hyperlink ref="C1872" r:id="rId385" display="javascript:pd('P04595-B21')"/>
    <hyperlink ref="C1874" r:id="rId386" display="javascript:pd('P01667-B21')"/>
    <hyperlink ref="C1876" r:id="rId387" display="javascript:pd('P01666-B21')"/>
    <hyperlink ref="C1878" r:id="rId388" display="javascript:pd('872726-B21')"/>
    <hyperlink ref="C1880" r:id="rId389" display="javascript:pd('P01671-B21')"/>
    <hyperlink ref="C1882" r:id="rId390" display="javascript:pd('JC698A')"/>
    <hyperlink ref="C1884" r:id="rId391" display="javascript:pd('Q2S21A')"/>
    <hyperlink ref="C1886" r:id="rId392" display="javascript:pd('Q2S19A')"/>
    <hyperlink ref="C1888" r:id="rId393" display="javascript:pd('Q2S22A')"/>
    <hyperlink ref="C1890" r:id="rId394" display="javascript:pd('Q2S20A')"/>
    <hyperlink ref="C1892" r:id="rId395" display="javascript:pd('Q2P92A')"/>
    <hyperlink ref="C1894" r:id="rId396" display="javascript:pd('789013-B21')"/>
    <hyperlink ref="C1896" r:id="rId397" display="javascript:pd('789009-B21')"/>
    <hyperlink ref="C1898" r:id="rId398" display="javascript:pd('P02012-B21')"/>
    <hyperlink ref="C1900" r:id="rId399" display="javascript:pd('JZ001A')"/>
    <hyperlink ref="C1902" r:id="rId400" display="javascript:pd('JY551A')"/>
    <hyperlink ref="C1904" r:id="rId401" display="javascript:pd('JQ431A')"/>
    <hyperlink ref="C1906" r:id="rId402" display="javascript:pd('JQ432A')"/>
    <hyperlink ref="C1908" r:id="rId403" display="javascript:pd('Q9G82A')"/>
    <hyperlink ref="C1910" r:id="rId404" display="javascript:pd('JL563A')"/>
    <hyperlink ref="C1912" r:id="rId405" display="javascript:pd('JH419A')"/>
    <hyperlink ref="C1914" r:id="rId406" display="javascript:pd('880273-B21')"/>
    <hyperlink ref="C1916" r:id="rId407" display="javascript:pd('Q8T76A')"/>
    <hyperlink ref="C1918" r:id="rId408" display="javascript:pd('Q8T75A')"/>
    <hyperlink ref="C1920" r:id="rId409" display="javascript:pd('874253-B21')"/>
    <hyperlink ref="C1922" r:id="rId410" display="javascript:pd('P01663-B21')"/>
    <hyperlink ref="C1924" r:id="rId411" display="javascript:pd('P01668-B21')"/>
    <hyperlink ref="C1926" r:id="rId412" display="javascript:pd('P01664-B21')"/>
    <hyperlink ref="C1928" r:id="rId413" display="javascript:pd('P01669-B21')"/>
    <hyperlink ref="C1930" r:id="rId414" display="javascript:pd('P01670-B21')"/>
    <hyperlink ref="C1932" r:id="rId415" display="javascript:pd('JL581A')"/>
    <hyperlink ref="C1934" r:id="rId416" display="javascript:pd('Q9D36A')"/>
    <hyperlink ref="C1936" r:id="rId417" display="javascript:pd('Q9D34A')"/>
    <hyperlink ref="C1938" r:id="rId418" display="javascript:pd('Q9D31A')"/>
    <hyperlink ref="C1940" r:id="rId419" display="javascript:pd('Q9D35A')"/>
    <hyperlink ref="C1942" r:id="rId420" display="javascript:pd('Q9D30A')"/>
    <hyperlink ref="C1944" r:id="rId421" display="javascript:pd('E7Y69C')"/>
    <hyperlink ref="C1946" r:id="rId422" display="javascript:pd('JL582A')"/>
    <hyperlink ref="C1948" r:id="rId423" display="javascript:pd('JQ074A')"/>
    <hyperlink ref="C1950" r:id="rId424" display="javascript:pd('JL586A')"/>
    <hyperlink ref="C1952" r:id="rId425" display="javascript:pd('JL584A')"/>
    <hyperlink ref="C1954" r:id="rId426" display="javascript:pd('JL585A')"/>
    <hyperlink ref="C1956" r:id="rId427" display="javascript:pd('JL587A')"/>
    <hyperlink ref="C1958" r:id="rId428" display="javascript:pd('JL583A')"/>
    <hyperlink ref="C1960" r:id="rId429" display="javascript:pd('Q9S68A')"/>
    <hyperlink ref="C1962" r:id="rId430" display="javascript:pd('Q9S70A')"/>
    <hyperlink ref="C1964" r:id="rId431" display="javascript:pd('Q9S71A')"/>
    <hyperlink ref="C1966" r:id="rId432" display="javascript:pd('Q9S72A')"/>
    <hyperlink ref="C1968" r:id="rId433" display="javascript:pd('Q9S69A')"/>
    <hyperlink ref="C1970" r:id="rId434" display="javascript:pd('Q9S67A')"/>
    <hyperlink ref="C1972" r:id="rId435" display="javascript:pd('Q9S66A')"/>
    <hyperlink ref="C1974" r:id="rId436" display="javascript:pd('845970-B21')"/>
    <hyperlink ref="C1976" r:id="rId437" display="javascript:pd('Q9E63A')"/>
    <hyperlink ref="C1978" r:id="rId438" display="javascript:pd('Q2S19B')"/>
    <hyperlink ref="C1980" r:id="rId439" display="javascript:pd('E7Y68C')"/>
    <hyperlink ref="C1982" r:id="rId440" display="javascript:pd('Q0U60B')"/>
    <hyperlink ref="C1984" r:id="rId441" display="javascript:pd('Q0U61B')"/>
    <hyperlink ref="C1986" r:id="rId442" display="javascript:pd('Q0U59B')"/>
    <hyperlink ref="C1988" r:id="rId443" display="javascript:pd('845972-B21')"/>
    <hyperlink ref="C1990" r:id="rId444" display="javascript:pd('Q0U87B')"/>
    <hyperlink ref="C1992" r:id="rId445" display="javascript:pd('Q0U86B')"/>
    <hyperlink ref="C1996" r:id="rId446" display="javascript:pd('Q0U58B')"/>
    <hyperlink ref="C1998" r:id="rId447" display="javascript:pd('P05133-B21')"/>
    <hyperlink ref="C2000" r:id="rId448" display="javascript:pd('P08458-B21')"/>
    <hyperlink ref="C2002" r:id="rId449" display="javascript:pd('P08421-B21')"/>
    <hyperlink ref="C2004" r:id="rId450" display="javascript:pd('870825-B21')"/>
    <hyperlink ref="C2006" r:id="rId451" display="javascript:pd('P05891-B21')"/>
    <hyperlink ref="C2008" r:id="rId452" display="javascript:pd('P03876-B21')"/>
    <hyperlink ref="C2010" r:id="rId453" display="javascript:pd('Q2U04A')"/>
    <hyperlink ref="C2012" r:id="rId454" display="javascript:pd('Q2U02A')"/>
    <hyperlink ref="C2014" r:id="rId455" display="javascript:pd('Q2U09A')"/>
    <hyperlink ref="C2016" r:id="rId456" display="javascript:pd('Q2U07A')"/>
    <hyperlink ref="C2018" r:id="rId457" display="javascript:pd('Q2U10A')"/>
    <hyperlink ref="C2020" r:id="rId458" display="javascript:pd('Q2U01A')"/>
    <hyperlink ref="C2022" r:id="rId459" display="javascript:pd('R0P14A')"/>
    <hyperlink ref="C2024" r:id="rId460" display="javascript:pd('R0P13A')"/>
    <hyperlink ref="C2026" r:id="rId461" display="javascript:pd('JL625A')"/>
    <hyperlink ref="C2028" r:id="rId462" display="javascript:pd('JL624A')"/>
    <hyperlink ref="C2030" r:id="rId463" display="javascript:pd('JL627A')"/>
    <hyperlink ref="C2032" r:id="rId464" display="javascript:pd('JL626A')"/>
    <hyperlink ref="C2034" r:id="rId465" display="javascript:pd('N9Z43A')"/>
    <hyperlink ref="C2036" r:id="rId466" display="javascript:pd('R0Y59A')"/>
    <hyperlink ref="C2038" r:id="rId467" display="javascript:pd('Q2P65A')"/>
    <hyperlink ref="C2040" r:id="rId468" display="javascript:pd('R0Y62A')"/>
    <hyperlink ref="C2042" r:id="rId469" display="javascript:pd('R0Y63A')"/>
    <hyperlink ref="C2044" r:id="rId470" display="javascript:pd('R1N48A')"/>
    <hyperlink ref="C2046" r:id="rId471" display="javascript:pd('R1N45A')"/>
    <hyperlink ref="C2048" r:id="rId472" display="javascript:pd('R1N38A')"/>
    <hyperlink ref="C2050" r:id="rId473" display="javascript:pd('R0Y58A')"/>
    <hyperlink ref="C2052" r:id="rId474" display="javascript:pd('Q2P63A')"/>
    <hyperlink ref="C2054" r:id="rId475" display="javascript:pd('R1N41A')"/>
    <hyperlink ref="C2056" r:id="rId476" display="javascript:pd('R0Y57A')"/>
    <hyperlink ref="C2058" r:id="rId477" display="javascript:pd('Q2P64B')"/>
    <hyperlink ref="C2060" r:id="rId478" display="javascript:pd('N9Z42A')"/>
    <hyperlink ref="C2062" r:id="rId479" display="javascript:pd('Q2P62A')"/>
    <hyperlink ref="C2064" r:id="rId480" display="javascript:pd('R0Y56A')"/>
    <hyperlink ref="C2066" r:id="rId481" display="javascript:pd('R0Y52A')"/>
    <hyperlink ref="C2068" r:id="rId482" display="javascript:pd('R1N25A')"/>
    <hyperlink ref="C2070" r:id="rId483" display="javascript:pd('R1N34A')"/>
    <hyperlink ref="C2072" r:id="rId484" display="javascript:pd('R1N35A')"/>
    <hyperlink ref="C2074" r:id="rId485" display="javascript:pd('R0Y53A')"/>
    <hyperlink ref="C2076" r:id="rId486" display="javascript:pd('R1N51A')"/>
    <hyperlink ref="C2078" r:id="rId487" display="javascript:pd('R1N46A')"/>
    <hyperlink ref="C2080" r:id="rId488" display="javascript:pd('R1N39A')"/>
    <hyperlink ref="C2082" r:id="rId489" display="javascript:pd('R1N40A')"/>
    <hyperlink ref="C2084" r:id="rId490" display="javascript:pd('R0Y49A')"/>
    <hyperlink ref="C2086" r:id="rId491" display="javascript:pd('R1N50A')"/>
    <hyperlink ref="C2088" r:id="rId492" display="javascript:pd('R1N37A')"/>
    <hyperlink ref="C2090" r:id="rId493" display="javascript:pd('R1N49A')"/>
    <hyperlink ref="C2092" r:id="rId494" display="javascript:pd('R0Y61A')"/>
    <hyperlink ref="C2094" r:id="rId495" display="javascript:pd('R1N33A')"/>
    <hyperlink ref="C2096" r:id="rId496" display="javascript:pd('R1N32A')"/>
    <hyperlink ref="C2098" r:id="rId497" display="javascript:pd('R1N47A')"/>
    <hyperlink ref="C2100" r:id="rId498" display="javascript:pd('R1N26A')"/>
    <hyperlink ref="C2102" r:id="rId499" display="javascript:pd('R0Y48A')"/>
    <hyperlink ref="C2104" r:id="rId500" display="javascript:pd('R0Y54A')"/>
    <hyperlink ref="C2106" r:id="rId501" display="javascript:pd('R1N36A')"/>
    <hyperlink ref="C2108" r:id="rId502" display="javascript:pd('R0Y65A')"/>
    <hyperlink ref="C2110" r:id="rId503" display="javascript:pd('R0P81A')"/>
    <hyperlink ref="C2112" r:id="rId504" display="javascript:pd('R0P75A')"/>
    <hyperlink ref="C2114" r:id="rId505" display="javascript:pd('R0P73A')"/>
    <hyperlink ref="C2116" r:id="rId506" display="javascript:pd('R0P82A')"/>
    <hyperlink ref="C2118" r:id="rId507" display="javascript:pd('R0P74A')"/>
    <hyperlink ref="C2120" r:id="rId508" display="javascript:pd('R0P76A')"/>
    <hyperlink ref="C2122" r:id="rId509" display="javascript:pd('R0P77A')"/>
    <hyperlink ref="C2124" r:id="rId510" display="javascript:pd('J9151E')"/>
    <hyperlink ref="C2126" r:id="rId511" display="javascript:pd('R0P80A')"/>
    <hyperlink ref="C2128" r:id="rId512" display="javascript:pd('R0P79A')"/>
    <hyperlink ref="C2130" r:id="rId513" display="javascript:pd('R0P71A')"/>
    <hyperlink ref="C2132" r:id="rId514" display="javascript:pd('R0P72A')"/>
    <hyperlink ref="C2134" r:id="rId515" display="javascript:pd('R0P78A')"/>
    <hyperlink ref="C2136" r:id="rId516" display="javascript:pd('R1N69A')"/>
    <hyperlink ref="C2138" r:id="rId517" display="javascript:pd('R1N64A')"/>
    <hyperlink ref="C2140" r:id="rId518" display="javascript:pd('R1N28A')"/>
    <hyperlink ref="C2142" r:id="rId519" display="javascript:pd('R1N63A')"/>
    <hyperlink ref="C2144" r:id="rId520" display="javascript:pd('R1N62A')"/>
    <hyperlink ref="C2146" r:id="rId521" display="javascript:pd('R1N68A')"/>
    <hyperlink ref="C2148" r:id="rId522" display="javascript:pd('R1N27A')"/>
    <hyperlink ref="C2150" r:id="rId523" display="javascript:pd('R1N94A')"/>
    <hyperlink ref="C2152" r:id="rId524" display="javascript:pd('JL485A')"/>
    <hyperlink ref="C2154" r:id="rId525" display="javascript:pd('JL487A')"/>
    <hyperlink ref="C2156" r:id="rId526" display="javascript:pd('JQ077A')"/>
    <hyperlink ref="C2158" r:id="rId527" display="javascript:pd('JL484A')"/>
    <hyperlink ref="C2160" r:id="rId528" display="javascript:pd('JL486A')"/>
    <hyperlink ref="C2162" r:id="rId529" display="javascript:pd('JL489A')"/>
    <hyperlink ref="C2164" r:id="rId530" display="javascript:pd('JL488A')"/>
    <hyperlink ref="C2166" r:id="rId531" display="javascript:pd('845396-B21')"/>
    <hyperlink ref="C2168" r:id="rId532" display="javascript:pd('845420-B21')"/>
    <hyperlink ref="C2170" r:id="rId533" display="javascript:pd('878071-B21')"/>
    <hyperlink ref="C2172" r:id="rId534" display="javascript:pd('844483-B21')"/>
    <hyperlink ref="C2174" r:id="rId535" display="javascript:pd('875389-B21')"/>
    <hyperlink ref="C2176" r:id="rId536" display="javascript:pd('845424-B21')"/>
    <hyperlink ref="C2178" r:id="rId537" display="javascript:pd('H6Z29A')"/>
    <hyperlink ref="C2180" r:id="rId538" display="javascript:pd('R1N79A')"/>
    <hyperlink ref="C2182" r:id="rId539" display="javascript:pd('R1P00A')"/>
    <hyperlink ref="C2184" r:id="rId540" display="javascript:pd('R1N75A')"/>
    <hyperlink ref="C2186" r:id="rId541" display="javascript:pd('R1N77A')"/>
    <hyperlink ref="C2188" r:id="rId542" display="javascript:pd('R1N74A')"/>
    <hyperlink ref="C2190" r:id="rId543" display="javascript:pd('R1N97A')"/>
    <hyperlink ref="C2192" r:id="rId544" display="javascript:pd('R0Q97A')"/>
    <hyperlink ref="C2194" r:id="rId545" display="javascript:pd('879482-B21')"/>
    <hyperlink ref="C2196" r:id="rId546" display="javascript:pd('JL689A')"/>
    <hyperlink ref="C2198" r:id="rId547" display="javascript:pd('H6Z76A')"/>
    <hyperlink ref="C2200" r:id="rId548" display="javascript:pd('R0Z24A')"/>
    <hyperlink ref="C2202" r:id="rId549" display="javascript:pd('R0M44A')"/>
    <hyperlink ref="C2204" r:id="rId550" display="javascript:pd('R0Z23A')"/>
    <hyperlink ref="C2206" r:id="rId551" display="javascript:pd('R0Z30A')"/>
    <hyperlink ref="C2208" r:id="rId552" display="javascript:pd('R0Z22A')"/>
    <hyperlink ref="C2210" r:id="rId553" display="javascript:pd('R0Z25A')"/>
    <hyperlink ref="C2212" r:id="rId554" display="javascript:pd('R0Z21A')"/>
    <hyperlink ref="C2214" r:id="rId555" display="javascript:pd('R0M45A')"/>
    <hyperlink ref="C2216" r:id="rId556" display="javascript:pd('R0Z26A')"/>
    <hyperlink ref="C2218" r:id="rId557" display="javascript:pd('R1N55A')"/>
    <hyperlink ref="C2220" r:id="rId558" display="javascript:pd('P08446-B21')"/>
    <hyperlink ref="C2222" r:id="rId559" display="javascript:pd('P06149-B24')"/>
    <hyperlink ref="C2224" r:id="rId560" display="javascript:pd('P06149-B21')"/>
    <hyperlink ref="C2226" r:id="rId561" display="javascript:pd('P06149-B23')"/>
    <hyperlink ref="C2228" r:id="rId562" display="javascript:pd('P06149-B22')"/>
    <hyperlink ref="C2230" r:id="rId563" display="javascript:pd('P06248-B22')"/>
    <hyperlink ref="C2232" r:id="rId564" display="javascript:pd('P06154-B21')"/>
    <hyperlink ref="C2234" r:id="rId565" display="javascript:pd('P06248-B23')"/>
    <hyperlink ref="C2236" r:id="rId566" display="javascript:pd('P06250-B21')"/>
    <hyperlink ref="C2238" r:id="rId567" display="javascript:pd('R1Q61A')"/>
    <hyperlink ref="C2240" r:id="rId568" display="javascript:pd('P06248-B21')"/>
    <hyperlink ref="C2242" r:id="rId569" display="javascript:pd('R1Q60A')"/>
    <hyperlink ref="C2244" r:id="rId570" display="javascript:pd('P06251-B21')"/>
    <hyperlink ref="C2246" r:id="rId571" display="javascript:pd('P06153-B23')"/>
    <hyperlink ref="C2248" r:id="rId572" display="javascript:pd('P10774-B21')"/>
    <hyperlink ref="C2250" r:id="rId573" display="javascript:pd('P06153-B22')"/>
    <hyperlink ref="C2252" r:id="rId574" display="javascript:pd('P06153-B21')"/>
    <hyperlink ref="C2254" r:id="rId575" display="javascript:pd('P06153-B24')"/>
    <hyperlink ref="C2256" r:id="rId576" display="javascript:pd('P06153-B25')"/>
    <hyperlink ref="C2258" r:id="rId577" display="javascript:pd('P06153-B26')"/>
    <hyperlink ref="C2260" r:id="rId578" display="javascript:pd('P11335-B21')"/>
    <hyperlink ref="C2262" r:id="rId579" display="javascript:pd('P06249-B21')"/>
    <hyperlink ref="C2264" r:id="rId580" display="javascript:pd('JQ344A')"/>
    <hyperlink ref="C2266" r:id="rId581" display="javascript:pd('JL297A')"/>
    <hyperlink ref="C2268" r:id="rId582" display="javascript:pd('JL298A')"/>
    <hyperlink ref="C2270" r:id="rId583" display="javascript:pd('JL299A')"/>
    <hyperlink ref="C2272" r:id="rId584" display="javascript:pd('JH672A')"/>
    <hyperlink ref="C2274" r:id="rId585" display="javascript:pd('JH955A')"/>
    <hyperlink ref="C2276" r:id="rId586" display="javascript:pd('JH956A')"/>
    <hyperlink ref="C2278" r:id="rId587" display="javascript:pd('P18671-B21')"/>
    <hyperlink ref="C2280" r:id="rId588" display="javascript:pd('882251-B21')"/>
    <hyperlink ref="C2282" r:id="rId589" display="javascript:pd('721070-B21')"/>
    <hyperlink ref="C2284" r:id="rId590" display="javascript:pd('P12392-B21')"/>
    <hyperlink ref="C2286" r:id="rId591" display="javascript:pd('JL692A')"/>
    <hyperlink ref="C2288" r:id="rId592" display="javascript:pd('P11338-B21')"/>
    <hyperlink ref="C2290" r:id="rId593" display="javascript:pd('P06154-H21')"/>
    <hyperlink ref="C2292" r:id="rId594" display="javascript:pd('P06250-H21')"/>
    <hyperlink ref="C2294" r:id="rId595" display="javascript:pd('825110-H21')"/>
    <hyperlink ref="C2296" r:id="rId596" display="javascript:pd('825111-H21')"/>
    <hyperlink ref="C2298" r:id="rId597" display="javascript:pd('P23666-H21')"/>
    <hyperlink ref="C2300" r:id="rId598" display="javascript:pd('P23665-H21')"/>
    <hyperlink ref="C2302" r:id="rId599" display="javascript:pd('P23664-B21')"/>
    <hyperlink ref="C2304" r:id="rId600" display="javascript:pd('872726-H21')"/>
    <hyperlink ref="C2306" r:id="rId601" display="javascript:pd('P06251-H21')"/>
    <hyperlink ref="C2308" r:id="rId602" display="javascript:pd('P23666-B21')"/>
    <hyperlink ref="C2310" r:id="rId603" display="javascript:pd('P23665-B21')"/>
    <hyperlink ref="C2312" r:id="rId604" display="javascript:pd('P21383-B21')"/>
    <hyperlink ref="C2314" r:id="rId605" display="javascript:pd('JL693A')"/>
    <hyperlink ref="C2316" r:id="rId606" display="javascript:pd('P23664-H21')"/>
    <hyperlink ref="C2318" r:id="rId607" display="javascript:pd('872725-H21')"/>
    <hyperlink ref="C2320" r:id="rId608" display="javascript:pd('R3B06A')"/>
    <hyperlink ref="C2322" r:id="rId609" display="javascript:pd('R3B10A')"/>
    <hyperlink ref="C2324" r:id="rId610" display="javascript:pd('R3X65A')"/>
    <hyperlink ref="C2326" r:id="rId611" display="javascript:pd('R3X29A')"/>
    <hyperlink ref="C2328" r:id="rId612" display="javascript:pd('P16852-B21')"/>
    <hyperlink ref="C2330" r:id="rId613" display="javascript:pd('R3X67A')"/>
    <hyperlink ref="C2332" r:id="rId614" display="javascript:pd('R1P15A')"/>
    <hyperlink ref="C2334" r:id="rId615" display="javascript:pd('R1P14A')"/>
    <hyperlink ref="C2336" r:id="rId616" display="javascript:pd('P05954-B21')"/>
    <hyperlink ref="C2338" r:id="rId617" display="javascript:pd('R3B09A')"/>
    <hyperlink ref="C2340" r:id="rId618" display="javascript:pd('P10109-B21')"/>
    <hyperlink ref="C2342" r:id="rId619" display="javascript:pd('R3B04A')"/>
    <hyperlink ref="C2344" r:id="rId620" display="javascript:pd('P19868-B21')"/>
    <hyperlink ref="C2346" r:id="rId621" display="javascript:pd('R3B11A')"/>
    <hyperlink ref="C2348" r:id="rId622" display="javascript:pd('P10112-B21')"/>
    <hyperlink ref="C2350" r:id="rId623" display="javascript:pd('P10094-B21')"/>
    <hyperlink ref="C2356" r:id="rId624" display="javascript:pd('R0X44A')"/>
    <hyperlink ref="C2360" r:id="rId625" display="javascript:pd('P21933-B21')"/>
    <hyperlink ref="C2362" r:id="rId626" display="javascript:pd('R0X30A')"/>
    <hyperlink ref="C2364" r:id="rId627" display="javascript:pd('P21109-B21')"/>
    <hyperlink ref="C2368" r:id="rId628" display="javascript:pd('P10118-B21')"/>
    <hyperlink ref="C2370" r:id="rId629" display="javascript:pd('P24589-B21')"/>
    <hyperlink ref="C2372" r:id="rId630" display="javascript:pd('P17297-B21')"/>
    <hyperlink ref="C2378" r:id="rId631" display="javascript:pd('R0X29A')"/>
    <hyperlink ref="C2380" r:id="rId632" display="javascript:pd('P21930-B21')"/>
    <hyperlink ref="C2382" r:id="rId633" display="javascript:pd('JL667A')"/>
    <hyperlink ref="C2388" r:id="rId634" display="javascript:pd('P11341-B21')"/>
    <hyperlink ref="C2392" r:id="rId635" display="javascript:pd('R0X39A')"/>
    <hyperlink ref="C2394" r:id="rId636" display="javascript:pd('JL661A')"/>
    <hyperlink ref="C2396" r:id="rId637" display="javascript:pd('JL663A')"/>
    <hyperlink ref="C2398" r:id="rId638" display="javascript:pd('P13188-B21')"/>
    <hyperlink ref="C2400" r:id="rId639" display="javascript:pd('R0X41A')"/>
    <hyperlink ref="C2402" r:id="rId640" display="javascript:pd('JL665A')"/>
    <hyperlink ref="C2404" r:id="rId641" display="javascript:pd('JL668A')"/>
    <hyperlink ref="C2406" r:id="rId642" display="javascript:pd('JL659A')"/>
    <hyperlink ref="C2412" r:id="rId643" display="javascript:pd('R0X42A')"/>
    <hyperlink ref="C2414" r:id="rId644" display="javascript:pd('R0X40A')"/>
    <hyperlink ref="C2418" r:id="rId645" display="javascript:pd('R0X43A')"/>
    <hyperlink ref="C2420" r:id="rId646" display="javascript:pd('JL666A')"/>
    <hyperlink ref="C2422" r:id="rId647" display="javascript:pd('JL664A')"/>
    <hyperlink ref="C2424" r:id="rId648" display="javascript:pd('P17296-B21')"/>
    <hyperlink ref="C2428" r:id="rId649" display="javascript:pd('P21927-B21')"/>
    <hyperlink ref="C2434" r:id="rId650" display="javascript:pd('P08452-B21')"/>
    <hyperlink ref="C2436" r:id="rId651" display="javascript:pd('R0X45A')"/>
    <hyperlink ref="C2438" r:id="rId652" display="javascript:pd('JL662A')"/>
    <hyperlink ref="C2440" r:id="rId653" display="javascript:pd('JL660A')"/>
    <hyperlink ref="C2442" r:id="rId654" display="javascript:pd('P22702-B21')"/>
    <hyperlink ref="C2444" r:id="rId655" display="javascript:pd('JL658A')"/>
    <hyperlink ref="C2446" r:id="rId656" display="javascript:pd('JL738A')"/>
    <hyperlink ref="C2448" r:id="rId657" display="javascript:pd('JL740A')"/>
    <hyperlink ref="C2450" r:id="rId658" display="javascript:pd('JL739A')"/>
    <hyperlink ref="C2452" r:id="rId659" display="javascript:pd('JL737A')"/>
    <hyperlink ref="C2454" r:id="rId660" display="javascript:pd('P08440-B21')"/>
    <hyperlink ref="C2456" r:id="rId661" display="javascript:pd('834973R-B25')"/>
    <hyperlink ref="C2458" r:id="rId662" display="javascript:pd('830024R-B24')"/>
    <hyperlink ref="C2460" r:id="rId663" display="javascript:pd('834972R-B24')"/>
    <hyperlink ref="C2462" r:id="rId664" display="javascript:pd('834972R-B28')"/>
    <hyperlink ref="C2464" r:id="rId665" display="javascript:pd('830024R-B22')"/>
    <hyperlink ref="C2466" r:id="rId666" display="javascript:pd('789003R-B21')"/>
    <hyperlink ref="C2468" r:id="rId667" display="javascript:pd('R3B15A')"/>
    <hyperlink ref="C2470" r:id="rId668" display="javascript:pd('R3A98A')"/>
    <hyperlink ref="C2472" r:id="rId669" display="javascript:pd('R0X39B')"/>
    <hyperlink ref="C2474" r:id="rId670" display="javascript:pd('R3A97A')"/>
    <hyperlink ref="C2476" r:id="rId671" display="javascript:pd('R3A96A')"/>
    <hyperlink ref="C2478" r:id="rId672" display="javascript:pd('P27128-B21')"/>
    <hyperlink ref="C2480" r:id="rId673" display="javascript:pd('R0X40B')"/>
    <hyperlink ref="C2482" r:id="rId674" display="javascript:pd('R3A95A')"/>
    <hyperlink ref="C2484" r:id="rId675" display="javascript:pd('R3B14A')"/>
    <hyperlink ref="C2486" r:id="rId676" display="javascript:pd('P27113-B21')"/>
    <hyperlink ref="C2488" r:id="rId677" display="javascript:pd('Q5U48A')"/>
    <hyperlink ref="C2490" r:id="rId678" display="javascript:pd('Q2E57A')"/>
    <hyperlink ref="C2492" r:id="rId679" display="javascript:pd('Q2E55A')"/>
    <hyperlink ref="C2494" r:id="rId680" display="javascript:pd('R0R41A')"/>
    <hyperlink ref="C2496" r:id="rId681" display="javascript:pd('Q5U47A')"/>
    <hyperlink ref="C2498" r:id="rId682" display="javascript:pd('Q2E56A')"/>
    <hyperlink ref="C2500" r:id="rId683" display="javascript:pd('R4G55A')"/>
    <hyperlink ref="C2502" r:id="rId684" display="javascript:pd('JL726A')"/>
    <hyperlink ref="C2504" r:id="rId685" display="javascript:pd('R4D92A')"/>
    <hyperlink ref="C2506" r:id="rId686" display="javascript:pd('JL725A')"/>
    <hyperlink ref="C2508" r:id="rId687" display="javascript:pd('JL727A')"/>
    <hyperlink ref="C2510" r:id="rId688" display="javascript:pd('JL724A')"/>
    <hyperlink ref="C2512" r:id="rId689" display="javascript:pd('JL743A')"/>
    <hyperlink ref="C2514" r:id="rId690" display="javascript:pd('R4D91A')"/>
    <hyperlink ref="C2516" r:id="rId691" display="javascript:pd('JL728A')"/>
    <hyperlink ref="C2518" r:id="rId692" display="javascript:pd('JL747A')"/>
    <hyperlink ref="C2520" r:id="rId693" display="javascript:pd('JL746A')"/>
    <hyperlink ref="C2522" r:id="rId694" display="javascript:pd('JL745A')"/>
    <hyperlink ref="C2524" r:id="rId695" display="javascript:pd('R1E61A')"/>
    <hyperlink ref="C2526" r:id="rId696" display="javascript:pd('R3X80A')"/>
    <hyperlink ref="C2528" r:id="rId697" display="javascript:pd('R1N81A')"/>
    <hyperlink ref="C2530" r:id="rId698" display="javascript:pd('R3B03A')"/>
    <hyperlink ref="C2532" r:id="rId699" display="javascript:pd('R3B02A')"/>
    <hyperlink ref="C2534" r:id="rId700" display="javascript:pd('R3X78A')"/>
    <hyperlink ref="C2536" r:id="rId701" display="javascript:pd('R3B07A')"/>
    <hyperlink ref="C2538" r:id="rId702" display="javascript:pd('R1N83A')"/>
    <hyperlink ref="C2540" r:id="rId703" display="javascript:pd('R0R40A')"/>
    <hyperlink ref="C2542" r:id="rId704" display="javascript:pd('R1N82A')"/>
    <hyperlink ref="C2544" r:id="rId705" display="javascript:pd('R3X84A')"/>
    <hyperlink ref="C2546" r:id="rId706" display="javascript:pd('R1N30A')"/>
    <hyperlink ref="C2548" r:id="rId707" display="javascript:pd('R3X82A')"/>
    <hyperlink ref="C2550" r:id="rId708" display="javascript:pd('JL438A')"/>
    <hyperlink ref="C2552" r:id="rId709" display="javascript:pd('R3X79A')"/>
    <hyperlink ref="C2554" r:id="rId710" display="javascript:pd('JL475A')"/>
    <hyperlink ref="C2556" r:id="rId711" display="javascript:pd('R1N29A')"/>
    <hyperlink ref="C2558" r:id="rId712" display="javascript:pd('R3B08A')"/>
    <hyperlink ref="C2560" r:id="rId713" display="javascript:pd('R3X83A')"/>
    <hyperlink ref="C2562" r:id="rId714" display="javascript:pd('JL473A')"/>
    <hyperlink ref="C2564" r:id="rId715" display="javascript:pd('R1N84A')"/>
    <hyperlink ref="C2566" r:id="rId716" display="javascript:pd('R3X81A')"/>
    <hyperlink ref="C2568" r:id="rId717" display="javascript:pd('R3X77A')"/>
    <hyperlink ref="C2570" r:id="rId718" display="javascript:pd('R3B05A')"/>
    <hyperlink ref="C2572" r:id="rId719" display="javascript:pd('R0R42A')"/>
    <hyperlink ref="C2574" r:id="rId720" display="javascript:pd('JL474A')"/>
    <hyperlink ref="C2576" r:id="rId721" display="javascript:pd('R3B12A')"/>
    <hyperlink ref="C2578" r:id="rId722" display="javascript:pd('R3A99A')"/>
    <hyperlink ref="C2580" r:id="rId723" display="javascript:pd('R3B00A')"/>
    <hyperlink ref="C2582" r:id="rId724" display="javascript:pd('R3B01A')"/>
    <hyperlink ref="C2584" r:id="rId725" display="javascript:pd('P28697-B21')"/>
    <hyperlink ref="C2586" r:id="rId726" display="javascript:pd('P24437-B21')"/>
    <hyperlink ref="C2588" r:id="rId727" display="javascript:pd('R6M40A')"/>
    <hyperlink ref="C2590" r:id="rId728" display="javascript:pd('P27161-B21')"/>
    <hyperlink ref="C2592" r:id="rId729" display="javascript:pd('JL762A')"/>
    <hyperlink ref="C2594" r:id="rId730" display="javascript:pd('R5A73A')"/>
    <hyperlink ref="C2596" r:id="rId731" display="javascript:pd('R5L47A')"/>
    <hyperlink ref="C2598" r:id="rId732" display="javascript:pd('R5K48A')"/>
    <hyperlink ref="C2600" r:id="rId733" display="javascript:pd('R5K89A')"/>
    <hyperlink ref="C2602" r:id="rId734" display="javascript:pd('R5K60A')"/>
    <hyperlink ref="C2604" r:id="rId735" display="javascript:pd('R5D77A')"/>
    <hyperlink ref="C2606" r:id="rId736" display="javascript:pd('R5L82A')"/>
    <hyperlink ref="C2608" r:id="rId737" display="javascript:pd('R5K66A')"/>
    <hyperlink ref="C2610" r:id="rId738" display="javascript:pd('R5C18A')"/>
    <hyperlink ref="C2612" r:id="rId739" display="javascript:pd('R5B89A')"/>
    <hyperlink ref="C2614" r:id="rId740" display="javascript:pd('R5K90A')"/>
    <hyperlink ref="C2616" r:id="rId741" display="javascript:pd('R5K63A')"/>
    <hyperlink ref="C2618" r:id="rId742" display="javascript:pd('R5C21A')"/>
    <hyperlink ref="C2620" r:id="rId743" display="javascript:pd('R5K67A')"/>
    <hyperlink ref="C2622" r:id="rId744" display="javascript:pd('R5K47A')"/>
    <hyperlink ref="C2624" r:id="rId745" display="javascript:pd('R5X97A')"/>
    <hyperlink ref="C2626" r:id="rId746" display="javascript:pd('R5B10A')"/>
    <hyperlink ref="C2628" r:id="rId747" display="javascript:pd('R5K56A')"/>
    <hyperlink ref="C2630" r:id="rId748" display="javascript:pd('R5E46A')"/>
    <hyperlink ref="C2632" r:id="rId749" display="javascript:pd('R5B98A')"/>
    <hyperlink ref="C2634" r:id="rId750" display="javascript:pd('R5M45A')"/>
    <hyperlink ref="C2636" r:id="rId751" display="javascript:pd('R5B93A')"/>
    <hyperlink ref="C2638" r:id="rId752" display="javascript:pd('R5K46A')"/>
    <hyperlink ref="C2640" r:id="rId753" display="javascript:pd('R5B96A')"/>
    <hyperlink ref="C2642" r:id="rId754" display="javascript:pd('R5K53A')"/>
    <hyperlink ref="C2644" r:id="rId755" display="javascript:pd('R5B91A')"/>
    <hyperlink ref="C2646" r:id="rId756" display="javascript:pd('R5K52A')"/>
    <hyperlink ref="C2648" r:id="rId757" display="javascript:pd('R5C13A')"/>
    <hyperlink ref="C2650" r:id="rId758" display="javascript:pd('R5E49A')"/>
    <hyperlink ref="C2652" r:id="rId759" display="javascript:pd('R5T30A')"/>
    <hyperlink ref="C2654" r:id="rId760" display="javascript:pd('R5S61A')"/>
    <hyperlink ref="C2656" r:id="rId761" display="javascript:pd('R5K51A')"/>
    <hyperlink ref="C2658" r:id="rId762" display="javascript:pd('R5B87A')"/>
    <hyperlink ref="C2660" r:id="rId763" display="javascript:pd('R5K64A')"/>
    <hyperlink ref="C2662" r:id="rId764" display="javascript:pd('R5K84A')"/>
    <hyperlink ref="C2664" r:id="rId765" display="javascript:pd('R5K54A')"/>
    <hyperlink ref="C2666" r:id="rId766" display="javascript:pd('R5E47A')"/>
    <hyperlink ref="C2668" r:id="rId767" display="javascript:pd('R5B92A')"/>
    <hyperlink ref="C2670" r:id="rId768" display="javascript:pd('R5K86A')"/>
    <hyperlink ref="C2672" r:id="rId769" display="javascript:pd('R5B97A')"/>
    <hyperlink ref="C2674" r:id="rId770" display="javascript:pd('R5C16A')"/>
    <hyperlink ref="C2676" r:id="rId771" display="javascript:pd('R5H90A')"/>
    <hyperlink ref="C2678" r:id="rId772" display="javascript:pd('R5K88A')"/>
    <hyperlink ref="C2680" r:id="rId773" display="javascript:pd('R5B99A')"/>
    <hyperlink ref="C2682" r:id="rId774" display="javascript:pd('R5L92A')"/>
    <hyperlink ref="C2684" r:id="rId775" display="javascript:pd('R5K59A')"/>
    <hyperlink ref="C2686" r:id="rId776" display="javascript:pd('R5L61A')"/>
    <hyperlink ref="C2688" r:id="rId777" display="javascript:pd('R5K55A')"/>
    <hyperlink ref="C2690" r:id="rId778" display="javascript:pd('R5L97A')"/>
    <hyperlink ref="C2692" r:id="rId779" display="javascript:pd('R5C11A')"/>
    <hyperlink ref="C2694" r:id="rId780" display="javascript:pd('R5B09A')"/>
    <hyperlink ref="C2696" r:id="rId781" display="javascript:pd('R5B90A')"/>
    <hyperlink ref="C2698" r:id="rId782" display="javascript:pd('R5B12A')"/>
    <hyperlink ref="C2700" r:id="rId783" display="javascript:pd('R5S43A')"/>
    <hyperlink ref="C2702" r:id="rId784" display="javascript:pd('R4Y78A')"/>
    <hyperlink ref="C2704" r:id="rId785" display="javascript:pd('R5K62A')"/>
    <hyperlink ref="C2706" r:id="rId786" display="javascript:pd('R5K58A')"/>
    <hyperlink ref="C2708" r:id="rId787" display="javascript:pd('R5K50A')"/>
    <hyperlink ref="C2710" r:id="rId788" display="javascript:pd('R5B94A')"/>
    <hyperlink ref="C2712" r:id="rId789" display="javascript:pd('R5L87A')"/>
    <hyperlink ref="C2714" r:id="rId790" display="javascript:pd('R5X96A')"/>
    <hyperlink ref="C2716" r:id="rId791" display="javascript:pd('R5P16A')"/>
    <hyperlink ref="C2718" r:id="rId792" display="javascript:pd('R5C00A')"/>
    <hyperlink ref="C2720" r:id="rId793" display="javascript:pd('R5K61A')"/>
    <hyperlink ref="C2722" r:id="rId794" display="javascript:pd('R5K45A')"/>
    <hyperlink ref="C2724" r:id="rId795" display="javascript:pd('R5K65A')"/>
    <hyperlink ref="C2726" r:id="rId796" display="javascript:pd('R5C19A')"/>
    <hyperlink ref="C2728" r:id="rId797" display="javascript:pd('R5V57A')"/>
    <hyperlink ref="C2730" r:id="rId798" display="javascript:pd('R5K44A')"/>
    <hyperlink ref="C2732" r:id="rId799" display="javascript:pd('R5B88A')"/>
    <hyperlink ref="C2734" r:id="rId800" display="javascript:pd('R5K87A')"/>
    <hyperlink ref="C2736" r:id="rId801" display="javascript:pd('R5C22A')"/>
    <hyperlink ref="C2738" r:id="rId802" display="javascript:pd('R5A74A')"/>
    <hyperlink ref="C2740" r:id="rId803" display="javascript:pd('R5K49A')"/>
    <hyperlink ref="C2742" r:id="rId804" display="javascript:pd('R5C01A')"/>
    <hyperlink ref="C2744" r:id="rId805" display="javascript:pd('R5K85A')"/>
    <hyperlink ref="C2746" r:id="rId806" display="javascript:pd('R5K43A')"/>
    <hyperlink ref="C2748" r:id="rId807" display="javascript:pd('R5M01A')"/>
    <hyperlink ref="C2750" r:id="rId808" display="javascript:pd('R5L48A')"/>
    <hyperlink ref="C2752" r:id="rId809" display="javascript:pd('P24837-B21')"/>
    <hyperlink ref="C2754" r:id="rId810" display="javascript:pd('JL682A')"/>
    <hyperlink ref="C2756" r:id="rId811" display="javascript:pd('JL684A')"/>
    <hyperlink ref="C2758" r:id="rId812" display="javascript:pd('JL680A')"/>
    <hyperlink ref="C2760" r:id="rId813" display="javascript:pd('JL683A')"/>
    <hyperlink ref="C2762" r:id="rId814" display="javascript:pd('JL681A')"/>
    <hyperlink ref="C2764" r:id="rId815" display="javascript:pd('JL686A')"/>
    <hyperlink ref="C2766" r:id="rId816" display="javascript:pd('JL685A')"/>
    <hyperlink ref="C2768" r:id="rId817" display="javascript:pd('JM052A')"/>
    <hyperlink ref="C2770" r:id="rId818" display="javascript:pd('JM051A')"/>
    <hyperlink ref="C2772" r:id="rId819" display="javascript:pd('R6P86A')"/>
    <hyperlink ref="C2774" r:id="rId820" display="javascript:pd('R6P88A')"/>
    <hyperlink ref="C2776" r:id="rId821" display="javascript:pd('R5E37A')"/>
    <hyperlink ref="C2778" r:id="rId822" display="javascript:pd('R0Z29A')"/>
    <hyperlink ref="C2780" r:id="rId823" display="javascript:pd('JM047A')"/>
    <hyperlink ref="C2782" r:id="rId824" display="javascript:pd('R0Z28A')"/>
    <hyperlink ref="C2784" r:id="rId825" display="javascript:pd('R0Z27A')"/>
    <hyperlink ref="C2786" r:id="rId826" display="javascript:pd('R4D49A')"/>
    <hyperlink ref="C2788" r:id="rId827" display="javascript:pd('R0R41B')"/>
    <hyperlink ref="C2790" r:id="rId828" display="javascript:pd('JL741A')"/>
    <hyperlink ref="C2792" r:id="rId829" display="javascript:pd('R4D50A')"/>
    <hyperlink ref="C2794" r:id="rId830" display="javascript:pd('R4G18A')"/>
    <hyperlink ref="C2796" r:id="rId831" display="javascript:pd('R4G19A')"/>
    <hyperlink ref="C2798" r:id="rId832" display="javascript:pd('844474R-B21')"/>
    <hyperlink ref="C2800" r:id="rId833" display="javascript:pd('844477R-B21')"/>
    <hyperlink ref="C2802" r:id="rId834" display="javascript:pd('845402R-B21')"/>
    <hyperlink ref="C2804" r:id="rId835" display="javascript:pd('817753R-B21')"/>
    <hyperlink ref="C2806" r:id="rId836" display="javascript:pd('845418R-B21')"/>
    <hyperlink ref="C2808" r:id="rId837" display="javascript:pd('829335R-B21')"/>
    <hyperlink ref="C2810" r:id="rId838" display="javascript:pd('816815R-B21')"/>
    <hyperlink ref="C2812" r:id="rId839" display="javascript:pd('845406R-B21')"/>
    <hyperlink ref="C2814" r:id="rId840" display="javascript:pd('841716R-B21')"/>
    <hyperlink ref="C2816" r:id="rId841" display="javascript:pd('825111R-B21')"/>
    <hyperlink ref="C2818" r:id="rId842" display="javascript:pd('817762R-B21')"/>
    <hyperlink ref="C2820" r:id="rId843" display="javascript:pd('816814R-B21')"/>
    <hyperlink ref="C2822" r:id="rId844" display="javascript:pd('817749R-B21')"/>
    <hyperlink ref="C2824" r:id="rId845" display="javascript:pd('789006R-B21')"/>
    <hyperlink ref="C2826" r:id="rId846" display="javascript:pd('845404R-B21')"/>
    <hyperlink ref="C2828" r:id="rId847" display="javascript:pd('845408R-B21')"/>
    <hyperlink ref="C2830" r:id="rId848" display="javascript:pd('830025R-B24')"/>
    <hyperlink ref="C2832" r:id="rId849" display="javascript:pd('816816R-B21')"/>
    <hyperlink ref="C2834" r:id="rId850" display="javascript:pd('845416R-B21')"/>
    <hyperlink ref="C2836" r:id="rId851" display="javascript:pd('845398R-B21')"/>
    <hyperlink ref="C2838" r:id="rId852" display="javascript:pd('844480R-B21')"/>
    <hyperlink ref="C2840" r:id="rId853" display="javascript:pd('P28778-B21')"/>
    <hyperlink ref="C2842" r:id="rId854" display="javascript:pd('844471R-B21')"/>
    <hyperlink ref="C2844" r:id="rId855" display="javascript:pd('808722R-B24')"/>
    <hyperlink ref="C2846" r:id="rId856" display="javascript:pd('P31246-B21')"/>
    <hyperlink ref="C2848" r:id="rId857" display="javascript:pd('Q9H92A')"/>
    <hyperlink ref="C2850" r:id="rId858" display="javascript:pd('Q9H93A')"/>
    <hyperlink ref="C2852" r:id="rId859" display="javascript:pd('P26256-B21')"/>
    <hyperlink ref="C2854" r:id="rId860" display="javascript:pd('P26262-B21')"/>
    <hyperlink ref="C2856" r:id="rId861" display="javascript:pd('R0Q23A')"/>
    <hyperlink ref="C2858" r:id="rId862" display="javascript:pd('P25960-B21')"/>
    <hyperlink ref="C2860" r:id="rId863" display="javascript:pd('P10115-B21')"/>
    <hyperlink ref="C2862" r:id="rId864" display="javascript:pd('P26259-B21')"/>
    <hyperlink ref="C2864" r:id="rId865" display="javascript:pd('R4K62A')"/>
    <hyperlink ref="C2866" r:id="rId866" display="javascript:pd('R4K81A')"/>
    <hyperlink ref="C2868" r:id="rId867" display="javascript:pd('R4K89A')"/>
    <hyperlink ref="C2870" r:id="rId868" display="javascript:pd('R4K82A')"/>
    <hyperlink ref="C2872" r:id="rId869" display="javascript:pd('R4K56A')"/>
    <hyperlink ref="C2874" r:id="rId870" display="javascript:pd('R4K60A')"/>
    <hyperlink ref="C2876" r:id="rId871" display="javascript:pd('R4K55A')"/>
    <hyperlink ref="C2878" r:id="rId872" display="javascript:pd('R4K54A')"/>
    <hyperlink ref="C2880" r:id="rId873" display="javascript:pd('R4K59A')"/>
    <hyperlink ref="C2882" r:id="rId874" display="javascript:pd('R4K79A')"/>
    <hyperlink ref="C2884" r:id="rId875" display="javascript:pd('R4K61A')"/>
    <hyperlink ref="C2886" r:id="rId876" display="javascript:pd('R4K64A')"/>
    <hyperlink ref="C2888" r:id="rId877" display="javascript:pd('R4K90A')"/>
    <hyperlink ref="C2890" r:id="rId878" display="javascript:pd('R4K92A')"/>
    <hyperlink ref="C2892" r:id="rId879" display="javascript:pd('R4K57A')"/>
    <hyperlink ref="C2894" r:id="rId880" display="javascript:pd('R4K91A')"/>
    <hyperlink ref="C2896" r:id="rId881" display="javascript:pd('R4N85A')"/>
    <hyperlink ref="C2898" r:id="rId882" display="javascript:pd('R4K78A')"/>
    <hyperlink ref="C2900" r:id="rId883" display="javascript:pd('R4N36A')"/>
    <hyperlink ref="C2902" r:id="rId884" display="javascript:pd('R4K63A')"/>
    <hyperlink ref="C2904" r:id="rId885" display="javascript:pd('P37219-B21')"/>
    <hyperlink ref="C2906" r:id="rId886" display="javascript:pd('R4K65A')"/>
    <hyperlink ref="C2908" r:id="rId887" display="javascript:pd('R4K83A')"/>
    <hyperlink ref="C2910" r:id="rId888" display="javascript:pd('R4K88A')"/>
    <hyperlink ref="C2912" r:id="rId889" display="javascript:pd('R4K41A')"/>
    <hyperlink ref="C2914" r:id="rId890" display="javascript:pd('R4K93A')"/>
    <hyperlink ref="C2916" r:id="rId891" display="javascript:pd('R4K80A')"/>
    <hyperlink ref="C2918" r:id="rId892" display="javascript:pd('R4K66A')"/>
    <hyperlink ref="C2920" r:id="rId893" display="javascript:pd('P31246-H21')"/>
    <hyperlink ref="C2922" r:id="rId894" display="javascript:pd('R4K58A')"/>
    <hyperlink ref="C2924" r:id="rId895" display="javascript:pd('R4N35A')"/>
    <hyperlink ref="C2926" r:id="rId896" display="javascript:pd('R4K67A')"/>
    <hyperlink ref="C2928" r:id="rId897" display="javascript:pd('JL675A')"/>
    <hyperlink ref="C2930" r:id="rId898" display="javascript:pd('JL678A')"/>
    <hyperlink ref="C2932" r:id="rId899" display="javascript:pd('JL679A')"/>
    <hyperlink ref="C2934" r:id="rId900" display="javascript:pd('JL676A')"/>
    <hyperlink ref="C2936" r:id="rId901" display="javascript:pd('JL677A')"/>
    <hyperlink ref="C2938" r:id="rId902" display="javascript:pd('P28787-B21')"/>
    <hyperlink ref="C2940" r:id="rId903" display="javascript:pd('R0M46A')"/>
    <hyperlink ref="C2942" r:id="rId904" display="javascript:pd('JL749A')"/>
    <hyperlink ref="C2944" r:id="rId905" display="javascript:pd('P18462-B21')"/>
    <hyperlink ref="C2946" r:id="rId906" display="javascript:pd('P18414-B21')"/>
    <hyperlink ref="C2948" r:id="rId907" display="javascript:pd('P27126-B21')"/>
    <hyperlink ref="C2950" r:id="rId908" display="javascript:pd('P25210-B21')"/>
    <hyperlink ref="C2952" r:id="rId909" display="javascript:pd('P18417-B21')"/>
    <hyperlink ref="C2954" r:id="rId910" display="javascript:pd('P18412-B21')"/>
    <hyperlink ref="C2956" r:id="rId911" display="javascript:pd('P18413-B21')"/>
    <hyperlink ref="C2958" r:id="rId912" display="javascript:pd('P18415-B21')"/>
    <hyperlink ref="C2960" r:id="rId913" display="javascript:pd('P18416-B21')"/>
    <hyperlink ref="C2962" r:id="rId914" display="javascript:pd('P19147-B21')"/>
    <hyperlink ref="C2964" r:id="rId915" display="javascript:pd('P18457-B21')"/>
    <hyperlink ref="C2966" r:id="rId916" display="javascript:pd('P25211-B21')"/>
    <hyperlink ref="C2968" r:id="rId917" display="javascript:pd('P18455-B21')"/>
    <hyperlink ref="C2970" r:id="rId918" display="javascript:pd('R6R26A')"/>
    <hyperlink ref="C2972" r:id="rId919" display="javascript:pd('R6R24A')"/>
    <hyperlink ref="C2974" r:id="rId920" display="javascript:pd('R0M47A')"/>
    <hyperlink ref="C2976" r:id="rId921" display="javascript:pd('JL748A')"/>
    <hyperlink ref="C2978" r:id="rId922" display="javascript:pd('P31324-H21')"/>
    <hyperlink ref="C2980" r:id="rId923" display="javascript:pd('P31348-H21')"/>
    <hyperlink ref="C2982" r:id="rId924" display="javascript:pd('P31323-H21')"/>
    <hyperlink ref="C2984" r:id="rId925" display="javascript:pd('P31323-B21')"/>
    <hyperlink ref="C2986" r:id="rId926" display="javascript:pd('P31348-B21')"/>
    <hyperlink ref="C2988" r:id="rId927" display="javascript:pd('P31324-B21')"/>
    <hyperlink ref="C2990" r:id="rId928" display="javascript:pd('JL687A')"/>
    <hyperlink ref="C2992" r:id="rId929" display="javascript:pd('R4Y27A')"/>
    <hyperlink ref="C2994" r:id="rId930" display="javascript:pd('R4Y26A')"/>
    <hyperlink ref="C2996" r:id="rId931" display="javascript:pd('R6B01A')"/>
    <hyperlink ref="C2998" r:id="rId932" display="javascript:pd('R6B14A')"/>
    <hyperlink ref="C3000" r:id="rId933" display="javascript:pd('R6B21A')"/>
    <hyperlink ref="C3002" r:id="rId934" display="javascript:pd('R6B20A')"/>
    <hyperlink ref="C3004" r:id="rId935" display="javascript:pd('R6B10A')"/>
    <hyperlink ref="C3006" r:id="rId936" display="javascript:pd('R6B03A')"/>
    <hyperlink ref="C3008" r:id="rId937" display="javascript:pd('R6B12A')"/>
    <hyperlink ref="C3010" r:id="rId938" display="javascript:pd('R6B13A')"/>
    <hyperlink ref="C3012" r:id="rId939" display="javascript:pd('R6B15A')"/>
    <hyperlink ref="C3014" r:id="rId940" display="javascript:pd('R6B19A')"/>
    <hyperlink ref="C3016" r:id="rId941" display="javascript:pd('R6B11A')"/>
    <hyperlink ref="C3018" r:id="rId942" display="javascript:pd('R6B02A')"/>
    <hyperlink ref="C3020" r:id="rId943" display="javascript:pd('R6B06A')"/>
    <hyperlink ref="C3022" r:id="rId944" display="javascript:pd('R6B04A')"/>
    <hyperlink ref="C3024" r:id="rId945" display="javascript:pd('Q9V96C')"/>
    <hyperlink ref="C3026" r:id="rId946" display="javascript:pd('Q0U58C')"/>
    <hyperlink ref="C3028" r:id="rId947" display="javascript:pd('R6V47A')"/>
    <hyperlink ref="C3030" r:id="rId948" display="javascript:pd('R6B05A')"/>
    <hyperlink ref="C3032" r:id="rId949" display="javascript:pd('Q9V95C')"/>
    <hyperlink ref="C3034" r:id="rId950" display="javascript:pd('R7L09A')"/>
    <hyperlink ref="C3036" r:id="rId951" display="javascript:pd('R6W26A')"/>
    <hyperlink ref="C3038" r:id="rId952" display="javascript:pd('P28169-B24')"/>
    <hyperlink ref="C3040" r:id="rId953" display="javascript:pd('R7M24A')"/>
    <hyperlink ref="C3042" r:id="rId954" display="javascript:pd('R4M00A')"/>
    <hyperlink ref="C3044" r:id="rId955" display="javascript:pd('R6N18A')"/>
    <hyperlink ref="C3046" r:id="rId956" display="javascript:pd('R4M47A')"/>
    <hyperlink ref="C3048" r:id="rId957" display="javascript:pd('R4M01A')"/>
    <hyperlink ref="C3050" r:id="rId958" display="javascript:pd('R6F26A')"/>
    <hyperlink ref="C3052" r:id="rId959" display="javascript:pd('R5Z74A')"/>
    <hyperlink ref="C3054" r:id="rId960" display="javascript:pd('R5Z78A')"/>
    <hyperlink ref="C3056" r:id="rId961" display="javascript:pd('R5Z76A')"/>
    <hyperlink ref="C3058" r:id="rId962" display="javascript:pd('R5Z75A')"/>
    <hyperlink ref="C3060" r:id="rId963" display="javascript:pd('R5Z80A')"/>
    <hyperlink ref="C3062" r:id="rId964" display="javascript:pd('R6F27A')"/>
    <hyperlink ref="C3064" r:id="rId965" display="javascript:pd('R5Z81A')"/>
    <hyperlink ref="C3066" r:id="rId966" display="javascript:pd('R5Z83A')"/>
    <hyperlink ref="C3068" r:id="rId967" display="javascript:pd('R7M17A')"/>
    <hyperlink ref="C3070" r:id="rId968" display="javascript:pd('R6F24A')"/>
    <hyperlink ref="C3072" r:id="rId969" display="javascript:pd('R5Z77A')"/>
    <hyperlink ref="C3074" r:id="rId970" display="javascript:pd('R6F25A')"/>
    <hyperlink ref="C3076" r:id="rId971" display="javascript:pd('R5Z79A')"/>
    <hyperlink ref="C3078" r:id="rId972" display="javascript:pd('R5Z82A')"/>
    <hyperlink ref="C3080" r:id="rId973" display="javascript:pd('R7M16A')"/>
    <hyperlink ref="C3082" r:id="rId974" display="javascript:pd('R7R97A')"/>
    <hyperlink ref="C3084" r:id="rId975" display="javascript:pd('R7M15A')"/>
    <hyperlink ref="C3086" r:id="rId976" display="javascript:pd('R6W21A')"/>
    <hyperlink ref="C3088" r:id="rId977" display="javascript:pd('R6W22A')"/>
    <hyperlink ref="C3090" r:id="rId978" display="javascript:pd('JL795A')"/>
    <hyperlink ref="C3092" r:id="rId979" display="javascript:pd('JL796A')"/>
    <hyperlink ref="C3094" r:id="rId980" display="javascript:pd('R6W25A')"/>
    <hyperlink ref="C3096" r:id="rId981" display="javascript:pd('R6W24A')"/>
    <hyperlink ref="C3098" r:id="rId982" display="javascript:pd('R6W20A')"/>
    <hyperlink ref="C3100" r:id="rId983" display="javascript:pd('R6W23A')"/>
    <hyperlink ref="C3102" r:id="rId984" display="javascript:pd('R7L02A')"/>
    <hyperlink ref="C3104" r:id="rId985" display="javascript:pd('R7M09A')"/>
    <hyperlink ref="C3106" r:id="rId986" display="javascript:pd('R6W28A')"/>
    <hyperlink ref="C3108" r:id="rId987" display="javascript:pd('P41852-B21')"/>
    <hyperlink ref="C3110" r:id="rId988" display="javascript:pd('P21112-B21')"/>
    <hyperlink ref="C3112" r:id="rId989" display="javascript:pd('P37690-B21')"/>
    <hyperlink ref="C3114" r:id="rId990" display="javascript:pd('R7M11A')"/>
    <hyperlink ref="C3116" r:id="rId991" display="javascript:pd('P08443-B21')"/>
    <hyperlink ref="C3118" r:id="rId992" display="javascript:pd('P10106-B21')"/>
    <hyperlink ref="C3120" r:id="rId993" display="javascript:pd('P10180-B21')"/>
    <hyperlink ref="C3122" r:id="rId994" display="javascript:pd('P22767-B21')"/>
    <hyperlink ref="C3124" r:id="rId995" display="javascript:pd('P28169-B27')"/>
    <hyperlink ref="C3126" r:id="rId996" display="javascript:pd('P28169-B28')"/>
    <hyperlink ref="C3128" r:id="rId997" display="javascript:pd('JL848A')"/>
    <hyperlink ref="C3130" r:id="rId998" display="javascript:pd('R7M10A')"/>
    <hyperlink ref="C3132" r:id="rId999" display="javascript:pd('P26966-B21')"/>
    <hyperlink ref="C3134" r:id="rId1000" display="javascript:pd('JL847A')"/>
    <hyperlink ref="C3136" r:id="rId1001" display="javascript:pd('JL846A')"/>
    <hyperlink ref="C3138" r:id="rId1002" display="javascript:pd('JL828A')"/>
    <hyperlink ref="C3140" r:id="rId1003" display="javascript:pd('JL827A')"/>
    <hyperlink ref="C3142" r:id="rId1004" display="javascript:pd('JL824A')"/>
    <hyperlink ref="C3144" r:id="rId1005" display="javascript:pd('JL826A')"/>
    <hyperlink ref="C3146" r:id="rId1006" display="javascript:pd('JL829A')"/>
    <hyperlink ref="C3148" r:id="rId1007" display="javascript:pd('R6V49A')"/>
    <hyperlink ref="C3150" r:id="rId1008" display="javascript:pd('Q8K15A')"/>
    <hyperlink ref="C3152" r:id="rId1009" display="javascript:pd('P46651-B21')"/>
    <hyperlink ref="C3154" r:id="rId1010" display="javascript:pd('P44981-B21')"/>
    <hyperlink ref="C3156" r:id="rId1011" display="javascript:pd('R7M13A')"/>
    <hyperlink ref="C3158" r:id="rId1012" display="javascript:pd('R7M18A')"/>
    <hyperlink ref="C3160" r:id="rId1013" display="javascript:pd('R7M12A')"/>
    <hyperlink ref="C3162" r:id="rId1014" display="javascript:pd('R7M14A')"/>
    <hyperlink ref="C3164" r:id="rId1015" display="javascript:pd('R6B18A')"/>
    <hyperlink ref="C3166" r:id="rId1016" display="javascript:pd('R6V48A')"/>
    <hyperlink ref="C3168" r:id="rId1017" display="javascript:pd('R6B17A')"/>
    <hyperlink ref="C3170" r:id="rId1018" display="javascript:pd('R5Z84A')"/>
    <hyperlink ref="C3172" r:id="rId1019" display="javascript:pd('R6W30A')"/>
    <hyperlink ref="C3174" r:id="rId1020" display="javascript:pd('R6B09A')"/>
    <hyperlink ref="C3176" r:id="rId1021" display="javascript:pd('P26659-B25')"/>
    <hyperlink ref="C3178" r:id="rId1022" display="javascript:pd('P26659-B23')"/>
    <hyperlink ref="C3180" r:id="rId1023" display="javascript:pd('P26659-B24')"/>
    <hyperlink ref="C3182" r:id="rId1024" display="javascript:pd('P28169-B22')"/>
    <hyperlink ref="C3184" r:id="rId1025" display="javascript:pd('P26659-B22')"/>
    <hyperlink ref="C3186" r:id="rId1026" display="javascript:pd('P28169-B26')"/>
    <hyperlink ref="C3188" r:id="rId1027" display="javascript:pd('P26659-B21')"/>
    <hyperlink ref="C3190" r:id="rId1028" display="javascript:pd('P28169-B25')"/>
    <hyperlink ref="C3192" r:id="rId1029" display="javascript:pd('P28169-B23')"/>
    <hyperlink ref="C3194" r:id="rId1030" display="javascript:pd('P26659-B26')"/>
    <hyperlink ref="C3196" r:id="rId1031" display="javascript:pd('P28169-B21')"/>
    <hyperlink ref="C3198" r:id="rId1032" display="javascript:pd('R8M57A')"/>
    <hyperlink ref="C3200" r:id="rId1033" display="javascript:pd('R3B62A')"/>
    <hyperlink ref="C3202" r:id="rId1034" display="javascript:pd('R3B58A')"/>
    <hyperlink ref="C3204" r:id="rId1035" display="javascript:pd('R8M61A')"/>
    <hyperlink ref="C3206" r:id="rId1036" display="javascript:pd('R8M59A')"/>
    <hyperlink ref="C3208" r:id="rId1037" display="javascript:pd('R8M65A')"/>
    <hyperlink ref="C3210" r:id="rId1038" display="javascript:pd('R8M58A')"/>
    <hyperlink ref="C3212" r:id="rId1039" display="javascript:pd('R3B59A')"/>
    <hyperlink ref="C3214" r:id="rId1040" display="javascript:pd('P26270-B21')"/>
    <hyperlink ref="C3216" r:id="rId1041" display="javascript:pd('R3B60A')"/>
    <hyperlink ref="C3218" r:id="rId1042" display="javascript:pd('P44399-B21')"/>
    <hyperlink ref="C3220" r:id="rId1043" display="javascript:pd('R8M90A')"/>
    <hyperlink ref="C3222" r:id="rId1044" display="javascript:pd('R3B63A')"/>
    <hyperlink ref="C3224" r:id="rId1045" display="javascript:pd('R8P29A')"/>
    <hyperlink ref="C3226" r:id="rId1046" display="javascript:pd('R8P28A')"/>
    <hyperlink ref="C3228" r:id="rId1047" display="javascript:pd('JL864A')"/>
    <hyperlink ref="C3230" r:id="rId1048" display="javascript:pd('R7T65A')"/>
    <hyperlink ref="C3232" r:id="rId1049" display="javascript:pd('R4K94A')"/>
    <hyperlink ref="C3234" r:id="rId1050" display="javascript:pd('R4K72A')"/>
    <hyperlink ref="C3236" r:id="rId1051" display="javascript:pd('R7N25A')"/>
    <hyperlink ref="C3238" r:id="rId1052" display="javascript:pd('R8G03A')"/>
    <hyperlink ref="C3240" r:id="rId1053" display="javascript:pd('R4K84A')"/>
    <hyperlink ref="C3242" r:id="rId1054" display="javascript:pd('R6F19A')"/>
    <hyperlink ref="C3244" r:id="rId1055" display="javascript:pd('R7T64A')"/>
    <hyperlink ref="C3246" r:id="rId1056" display="javascript:pd('R4K41B')"/>
    <hyperlink ref="C3248" r:id="rId1057" display="javascript:pd('R4K70A')"/>
    <hyperlink ref="C3250" r:id="rId1058" display="javascript:pd('R4K97A')"/>
    <hyperlink ref="C3252" r:id="rId1059" display="javascript:pd('R7M37A')"/>
    <hyperlink ref="C3254" r:id="rId1060" display="javascript:pd('R8F89A')"/>
    <hyperlink ref="C3256" r:id="rId1061" display="javascript:pd('R8W28A')"/>
    <hyperlink ref="C3258" r:id="rId1062" display="javascript:pd('R7M39A')"/>
    <hyperlink ref="C3260" r:id="rId1063" display="javascript:pd('R7R45A')"/>
    <hyperlink ref="C3262" r:id="rId1064" display="javascript:pd('R7M36A')"/>
    <hyperlink ref="C3264" r:id="rId1065" display="javascript:pd('R7M35A')"/>
    <hyperlink ref="C3266" r:id="rId1066" display="javascript:pd('R7R46A')"/>
    <hyperlink ref="C3268" r:id="rId1067" display="javascript:pd('R4K75A')"/>
    <hyperlink ref="C3270" r:id="rId1068" display="javascript:pd('R7N26A')"/>
    <hyperlink ref="C3272" r:id="rId1069" display="javascript:pd('R7N27A')"/>
    <hyperlink ref="C3274" r:id="rId1070" display="javascript:pd('R7T63A')"/>
    <hyperlink ref="C3276" r:id="rId1071" display="javascript:pd('R4K95A')"/>
    <hyperlink ref="C3278" r:id="rId1072" display="javascript:pd('R4K87A')"/>
    <hyperlink ref="C3280" r:id="rId1073" display="javascript:pd('R4K74A')"/>
    <hyperlink ref="C3282" r:id="rId1074" display="javascript:pd('R6F20A')"/>
    <hyperlink ref="C3284" r:id="rId1075" display="javascript:pd('P44258-B21')"/>
    <hyperlink ref="C3286" r:id="rId1076" display="javascript:pd('R4K68A')"/>
    <hyperlink ref="C3288" r:id="rId1077" display="javascript:pd('R8G02A')"/>
    <hyperlink ref="C3290" r:id="rId1078" display="javascript:pd('R4K71A')"/>
    <hyperlink ref="C3292" r:id="rId1079" display="javascript:pd('R4K85A')"/>
    <hyperlink ref="C3294" r:id="rId1080" display="javascript:pd('R6P07A')"/>
    <hyperlink ref="C3296" r:id="rId1081" display="javascript:pd('R4K69A')"/>
    <hyperlink ref="C3298" r:id="rId1082" display="javascript:pd('P44259-B21')"/>
    <hyperlink ref="C3300" r:id="rId1083" display="javascript:pd('R4K77A')"/>
    <hyperlink ref="C3302" r:id="rId1084" display="javascript:pd('R4K86A')"/>
    <hyperlink ref="C3304" r:id="rId1085" display="javascript:pd('R4K73A')"/>
    <hyperlink ref="C3306" r:id="rId1086" display="javascript:pd('R4K96A')"/>
    <hyperlink ref="C3308" r:id="rId1087" display="javascript:pd('R8F00A')"/>
    <hyperlink ref="C3310" r:id="rId1088" display="javascript:pd('JL783A')"/>
    <hyperlink ref="C3312" r:id="rId1089" display="javascript:pd('JL856A')"/>
    <hyperlink ref="C3314" r:id="rId1090" display="javascript:pd('JL782A')"/>
    <hyperlink ref="C3316" r:id="rId1091" display="javascript:pd('JL817A')"/>
    <hyperlink ref="C3318" r:id="rId1092" display="javascript:pd('JL781A')"/>
    <hyperlink ref="C3320" r:id="rId1093" display="javascript:pd('JL818A')"/>
    <hyperlink ref="C3322" r:id="rId1094" display="javascript:pd('R8U83A')"/>
    <hyperlink ref="C3324" r:id="rId1095" display="javascript:pd('JL825A')"/>
    <hyperlink ref="C3326" r:id="rId1096" display="javascript:pd('JL823A')"/>
    <hyperlink ref="C3328" r:id="rId1097" display="javascript:pd('R8J42A')"/>
    <hyperlink ref="C3330" r:id="rId1098" display="javascript:pd('JL780A')"/>
    <hyperlink ref="C3332" r:id="rId1099" display="javascript:pd('R8J41A')"/>
    <hyperlink ref="C3334" r:id="rId1100" display="javascript:pd('R8U84A')"/>
    <hyperlink ref="C3336" r:id="rId1101" display="javascript:pd('R8M25A')"/>
    <hyperlink ref="C3338" r:id="rId1102" display="javascript:pd('JL807A')"/>
    <hyperlink ref="C3340" r:id="rId1103" display="javascript:pd('JL808A')"/>
    <hyperlink ref="C3342" r:id="rId1104" display="javascript:pd('R4G55B')"/>
    <hyperlink ref="C3344" r:id="rId1105" display="javascript:pd('R8M26A')"/>
    <hyperlink ref="C3346" r:id="rId1106" display="javascript:pd('JL805A')"/>
    <hyperlink ref="C3348" r:id="rId1107" display="javascript:pd('R8M28A')"/>
    <hyperlink ref="C3350" r:id="rId1108" display="javascript:pd('R8M27A')"/>
    <hyperlink ref="C3352" r:id="rId1109" display="javascript:pd('JL809A')"/>
    <hyperlink ref="C3354" r:id="rId1110" display="javascript:pd('R8N58A')"/>
    <hyperlink ref="C3356" r:id="rId1111" display="javascript:pd('R8N54A')"/>
    <hyperlink ref="C3358" r:id="rId1112" display="javascript:pd('R8M29A')"/>
    <hyperlink ref="C3360" r:id="rId1113" display="javascript:pd('R8R43A')"/>
    <hyperlink ref="C3362" r:id="rId1114" display="javascript:pd('JL806A')"/>
    <hyperlink ref="C3364" r:id="rId1115" display="javascript:pd('Q1R86A')"/>
    <hyperlink ref="C3366" r:id="rId1116" display="javascript:pd('R3B57A')"/>
    <hyperlink ref="C3368" r:id="rId1117" display="javascript:pd('R7M40A')"/>
    <hyperlink ref="C3370" r:id="rId1118" display="javascript:pd('R7M38A')"/>
    <hyperlink ref="C3372" r:id="rId1119" display="javascript:pd('R8J70A')"/>
    <hyperlink ref="C3374" r:id="rId1120" display="javascript:pd('R8N85A')"/>
    <hyperlink ref="C3376" r:id="rId1121" display="javascript:pd('R8N86A')"/>
    <hyperlink ref="C3378" r:id="rId1122" display="javascript:pd('R8J71A')"/>
    <hyperlink ref="C3380" r:id="rId1123" display="javascript:pd('R8N87A')"/>
    <hyperlink ref="C3382" r:id="rId1124" display="javascript:pd('R8N89A')"/>
    <hyperlink ref="C3384" r:id="rId1125" display="javascript:pd('R8N88A')"/>
    <hyperlink ref="C3386" r:id="rId1126" display="javascript:pd('P41611-B21')"/>
    <hyperlink ref="C3388" r:id="rId1127" display="javascript:pd('BL8155-11')"/>
    <hyperlink ref="C3390" r:id="rId1128" display="javascript:pd('BL8155-12')"/>
    <hyperlink ref="C3392" r:id="rId1129" display="javascript:pd('BL8155-14')"/>
    <hyperlink ref="C3394" r:id="rId1130" display="javascript:pd('R0X43C')"/>
    <hyperlink ref="C3396" r:id="rId1131" display="javascript:pd('JL741C')"/>
    <hyperlink ref="C3398" r:id="rId1132" display="javascript:pd('R0X29C')"/>
    <hyperlink ref="C3400" r:id="rId1133" display="javascript:pd('JL705C')"/>
    <hyperlink ref="C3402" r:id="rId1134" display="javascript:pd('JL719C')"/>
    <hyperlink ref="C3404" r:id="rId1135" display="javascript:pd('R0X42C')"/>
    <hyperlink ref="C3406" r:id="rId1136" display="javascript:pd('R0X45C')"/>
    <hyperlink ref="C3408" r:id="rId1137" display="javascript:pd('R0X40C')"/>
    <hyperlink ref="C3410" r:id="rId1138" display="javascript:pd('R0X44C')"/>
    <hyperlink ref="C3412" r:id="rId1139" display="javascript:pd('R0X39C')"/>
    <hyperlink ref="C3414" r:id="rId1140" display="javascript:pd('JL704C')"/>
    <hyperlink ref="C3416" r:id="rId1141" display="javascript:pd('R0X41C')"/>
    <hyperlink ref="C3418" r:id="rId1142" display="javascript:pd('R0X30C')"/>
    <hyperlink ref="C3420" r:id="rId1143" display="javascript:pd('P41614-B21')"/>
    <hyperlink ref="C3422" r:id="rId1144" display="javascript:pd('JL855A')"/>
    <hyperlink ref="C3424" r:id="rId1145" display="javascript:pd('R8F87A')"/>
    <hyperlink ref="C3426" r:id="rId1146" display="javascript:pd('R8M72A')"/>
    <hyperlink ref="C3428" r:id="rId1147" display="javascript:pd('R8M71A')"/>
    <hyperlink ref="C3430" r:id="rId1148" display="javascript:pd('P42044-B21')"/>
    <hyperlink ref="C3432" r:id="rId1149" display="javascript:pd('R8M68A')"/>
    <hyperlink ref="C3434" r:id="rId1150" display="javascript:pd('P42041-B21')"/>
    <hyperlink ref="C3436" r:id="rId1151" display="javascript:pd('R8M69A')"/>
    <hyperlink ref="C3438" r:id="rId1152" display="javascript:pd('R9B90A')"/>
    <hyperlink ref="C3440" r:id="rId1153" display="javascript:pd('R8M70A')"/>
    <hyperlink ref="C3442" r:id="rId1154" display="javascript:pd('JL815A')"/>
    <hyperlink ref="C3444" r:id="rId1155" display="javascript:pd('R9F23A')"/>
    <hyperlink ref="C3446" r:id="rId1156" display="javascript:pd('JL812A')"/>
    <hyperlink ref="C3448" r:id="rId1157" display="javascript:pd('JL813A')"/>
    <hyperlink ref="C3450" r:id="rId1158" display="javascript:pd('JL814A')"/>
    <hyperlink ref="C3452" r:id="rId1159" display="javascript:pd('R7J03A')"/>
    <hyperlink ref="C3454" r:id="rId1160" display="javascript:pd('R7J06A')"/>
    <hyperlink ref="C3456" r:id="rId1161" display="javascript:pd('R7H95A')"/>
    <hyperlink ref="C3458" r:id="rId1162" display="javascript:pd('P45584-B21')"/>
    <hyperlink ref="C3460" r:id="rId1163" display="javascript:pd('R7J00A')"/>
    <hyperlink ref="C3462" r:id="rId1164" display="javascript:pd('R7H99A')"/>
    <hyperlink ref="C3464" r:id="rId1165" display="javascript:pd('R7J02A')"/>
    <hyperlink ref="C3466" r:id="rId1166" display="javascript:pd('P47285-B21')"/>
    <hyperlink ref="C3468" r:id="rId1167" display="javascript:pd('R7J01A')"/>
    <hyperlink ref="C3470" r:id="rId1168" display="javascript:pd('R7J05A')"/>
    <hyperlink ref="C3472" r:id="rId1169" display="javascript:pd('R7H97A')"/>
    <hyperlink ref="C3474" r:id="rId1170" display="javascript:pd('R7J04A')"/>
    <hyperlink ref="C3476" r:id="rId1171" display="javascript:pd('R9F95A')"/>
    <hyperlink ref="C3478" r:id="rId1172" display="javascript:pd('R9F96A')"/>
    <hyperlink ref="C3480" r:id="rId1173" display="javascript:pd('R9F78A')"/>
    <hyperlink ref="C3482" r:id="rId1174" display="javascript:pd('R9F91A')"/>
    <hyperlink ref="C3484" r:id="rId1175" display="javascript:pd('R9F90A')"/>
    <hyperlink ref="C3486" r:id="rId1176" display="javascript:pd('R9F89A')"/>
    <hyperlink ref="C3488" r:id="rId1177" display="javascript:pd('R9F83A')"/>
    <hyperlink ref="C3490" r:id="rId1178" display="javascript:pd('R9G06A')"/>
    <hyperlink ref="C3492" r:id="rId1179" display="javascript:pd('R9F94A')"/>
    <hyperlink ref="C3494" r:id="rId1180" display="javascript:pd('R9G01A')"/>
    <hyperlink ref="C3496" r:id="rId1181" display="javascript:pd('R9F80A')"/>
    <hyperlink ref="C3498" r:id="rId1182" display="javascript:pd('R9F81A')"/>
    <hyperlink ref="C3500" r:id="rId1183" display="javascript:pd('R9G07A')"/>
    <hyperlink ref="C3502" r:id="rId1184" display="javascript:pd('R9F84A')"/>
    <hyperlink ref="C3504" r:id="rId1185" display="javascript:pd('R9F74A')"/>
    <hyperlink ref="C3506" r:id="rId1186" display="javascript:pd('R9F77A')"/>
    <hyperlink ref="C3508" r:id="rId1187" display="javascript:pd('R9F79A')"/>
    <hyperlink ref="C3510" r:id="rId1188" display="javascript:pd('R9G05A')"/>
    <hyperlink ref="C3512" r:id="rId1189" display="javascript:pd('R9F97A')"/>
    <hyperlink ref="C3514" r:id="rId1190" display="javascript:pd('R9F92A')"/>
    <hyperlink ref="C3516" r:id="rId1191" display="javascript:pd('R9F87A')"/>
    <hyperlink ref="C3518" r:id="rId1192" display="javascript:pd('R9F98A')"/>
    <hyperlink ref="C3520" r:id="rId1193" display="javascript:pd('R9F75A')"/>
    <hyperlink ref="C3522" r:id="rId1194" display="javascript:pd('R9F86A')"/>
    <hyperlink ref="C3524" r:id="rId1195" display="javascript:pd('R9F99A')"/>
    <hyperlink ref="C3526" r:id="rId1196" display="javascript:pd('R9G03A')"/>
    <hyperlink ref="C3528" r:id="rId1197" display="javascript:pd('R9F82A')"/>
    <hyperlink ref="C3530" r:id="rId1198" display="javascript:pd('R9G00A')"/>
    <hyperlink ref="C3532" r:id="rId1199" display="javascript:pd('P26269-B21')"/>
    <hyperlink ref="C3534" r:id="rId1200" display="javascript:pd('R9G02A')"/>
    <hyperlink ref="C3536" r:id="rId1201" display="javascript:pd('R9G04A')"/>
    <hyperlink ref="C3538" r:id="rId1202" display="javascript:pd('R8N57A')"/>
    <hyperlink ref="C3540" r:id="rId1203" display="javascript:pd('R9F88A')"/>
    <hyperlink ref="C3542" r:id="rId1204" display="javascript:pd('R9F76A')"/>
    <hyperlink ref="C3544" r:id="rId1205" display="javascript:pd('P26264-B21')"/>
    <hyperlink ref="C3546" r:id="rId1206" display="javascript:pd('R9F93A')"/>
    <hyperlink ref="C3548" r:id="rId1207" display="javascript:pd('R8N56A')"/>
    <hyperlink ref="C3550" r:id="rId1208" display="javascript:pd('R9D16A')"/>
    <hyperlink ref="C3552" r:id="rId1209" display="javascript:pd('R9D18A')"/>
    <hyperlink ref="C3554" r:id="rId1210" display="javascript:pd('P41636-B21')"/>
    <hyperlink ref="C3556" r:id="rId1211" display="javascript:pd('R8L22A')"/>
    <hyperlink ref="C3558" r:id="rId1212" display="javascript:pd('R4N34A')"/>
    <hyperlink ref="C3560" r:id="rId1213" display="javascript:pd('R4N38A')"/>
    <hyperlink ref="C3562" r:id="rId1214" display="javascript:pd('R4N37A')"/>
    <hyperlink ref="C3565" r:id="rId1215" display="javascript:WebForm_DoPostBackWithOptions(new WebForm_PostBackOptions(%22ctl00$lnkFeedBack%22, %22%22, false, %22%22, %22ContactUs.aspx%22, false, true))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Hoja2</vt:lpstr>
      <vt:lpstr>Hoja1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2022-05-23T15:43:15Z</dcterms:created>
  <dcterms:modified xsi:type="dcterms:W3CDTF">2023-06-13T03:11:09Z</dcterms:modified>
</cp:coreProperties>
</file>